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86" activeTab="0"/>
  </bookViews>
  <sheets>
    <sheet name="пром " sheetId="1" r:id="rId1"/>
  </sheets>
  <definedNames>
    <definedName name="Excel_BuiltIn_Print_Titles">#REF!</definedName>
    <definedName name="Excel_BuiltIn_Print_Titles_1">#REF!</definedName>
    <definedName name="Excel_BuiltIn_Print_Titles_2">#REF!</definedName>
    <definedName name="Excel_BuiltIn_Print_Titles_3">#REF!</definedName>
  </definedNames>
  <calcPr fullCalcOnLoad="1"/>
</workbook>
</file>

<file path=xl/sharedStrings.xml><?xml version="1.0" encoding="utf-8"?>
<sst xmlns="http://schemas.openxmlformats.org/spreadsheetml/2006/main" count="192" uniqueCount="103">
  <si>
    <t>по  Кадыйскому муниципальному району</t>
  </si>
  <si>
    <t>Единица</t>
  </si>
  <si>
    <t>2015г.</t>
  </si>
  <si>
    <t>2016г.</t>
  </si>
  <si>
    <t>измерения</t>
  </si>
  <si>
    <t>отчет</t>
  </si>
  <si>
    <t>оценка</t>
  </si>
  <si>
    <t>прогноз</t>
  </si>
  <si>
    <t>Раздел 1 Промышленное производство</t>
  </si>
  <si>
    <t xml:space="preserve">Отгружено товаров собственного производства, выполнено работ и услуг собственными силами (без НДС и акцизов).  Сельское хозяйство, охота и лесное хозяйство (раздел А) </t>
  </si>
  <si>
    <t>в том числе:</t>
  </si>
  <si>
    <t xml:space="preserve">Лесозаготовки </t>
  </si>
  <si>
    <t xml:space="preserve">     в ценах соответствующих лет</t>
  </si>
  <si>
    <t>тыс.руб.</t>
  </si>
  <si>
    <t>индекс производства</t>
  </si>
  <si>
    <t>в % к пред. году</t>
  </si>
  <si>
    <t>Промышленное производство</t>
  </si>
  <si>
    <t xml:space="preserve">Отгружено товаров собственного производства, выполнено работ и услуг собственными силами (без НДС и акцизов) по разделам  C,D,E  </t>
  </si>
  <si>
    <t>индекс промышленного производства</t>
  </si>
  <si>
    <t>в том числе по видам деятельности:</t>
  </si>
  <si>
    <t xml:space="preserve">Обрабатывающие производства (раздел Д) </t>
  </si>
  <si>
    <t>Производство пищевых продуктов (подраздел ДА)</t>
  </si>
  <si>
    <t>Обработка древесины и производство изделий из дерева (раздел ДД)</t>
  </si>
  <si>
    <t>Производство транспортных средств и оборудования (подраздел ДМ)</t>
  </si>
  <si>
    <t>Прочие производства (подраздел ДN)</t>
  </si>
  <si>
    <t>РАЗДЕЛ E: Производство и распределение электроэнергии, газа и воды</t>
  </si>
  <si>
    <t>Раздел 2 Сельское хозяйство</t>
  </si>
  <si>
    <r>
      <t xml:space="preserve">Продукция сельского хозяйства в сельскохозяйственных организациях, </t>
    </r>
    <r>
      <rPr>
        <sz val="12"/>
        <rFont val="Times New Roman CYR"/>
        <family val="1"/>
      </rPr>
      <t>всего по муниципальному району (городскому округу)</t>
    </r>
  </si>
  <si>
    <t xml:space="preserve"> в ценах соответствующих лет</t>
  </si>
  <si>
    <t xml:space="preserve"> индекс производства </t>
  </si>
  <si>
    <t xml:space="preserve"> % к пред.году</t>
  </si>
  <si>
    <t>Раздел 3 Инвестиции в основной капитал</t>
  </si>
  <si>
    <t>Инвестиции за счет всех источников финансирования</t>
  </si>
  <si>
    <t xml:space="preserve">     индекс физического объема</t>
  </si>
  <si>
    <t>% к предыдущему году в сопоставимых ценах</t>
  </si>
  <si>
    <t>Раздел 4 Потребительский рынок</t>
  </si>
  <si>
    <r>
      <t xml:space="preserve">Оборот розничной торговли, </t>
    </r>
    <r>
      <rPr>
        <sz val="12"/>
        <rFont val="Times New Roman CYR"/>
        <family val="1"/>
      </rPr>
      <t xml:space="preserve">всего </t>
    </r>
  </si>
  <si>
    <r>
      <t xml:space="preserve">Оборот общественного питания, </t>
    </r>
    <r>
      <rPr>
        <sz val="12"/>
        <rFont val="Times New Roman CYR"/>
        <family val="1"/>
      </rPr>
      <t>всего</t>
    </r>
  </si>
  <si>
    <t>Раздел 5 Платные услуги населению</t>
  </si>
  <si>
    <r>
      <t>Объем платных услуг населению,</t>
    </r>
    <r>
      <rPr>
        <sz val="12"/>
        <rFont val="Times New Roman CYR"/>
        <family val="1"/>
      </rPr>
      <t xml:space="preserve"> всего по муниципальному району (городскому округу)</t>
    </r>
  </si>
  <si>
    <t xml:space="preserve">Раздел 6 Труд и занятость </t>
  </si>
  <si>
    <t>человек</t>
  </si>
  <si>
    <t xml:space="preserve">   в % к предыдущему году</t>
  </si>
  <si>
    <t>%</t>
  </si>
  <si>
    <t>по состоянию на конец года</t>
  </si>
  <si>
    <t>в среднем за год</t>
  </si>
  <si>
    <t>тыс. руб.</t>
  </si>
  <si>
    <t>руб.</t>
  </si>
  <si>
    <r>
      <t xml:space="preserve">Производство основных видов сельскохозяйственной продукции                    во всех категориях хозяйств,                                           </t>
    </r>
    <r>
      <rPr>
        <sz val="12"/>
        <color indexed="8"/>
        <rFont val="Times New Roman CYR"/>
        <family val="1"/>
      </rPr>
      <t>всего по муниципальному району (городскому округу)</t>
    </r>
  </si>
  <si>
    <t>Зерно (в весе после доработки)</t>
  </si>
  <si>
    <t>тонн</t>
  </si>
  <si>
    <t>Картофель</t>
  </si>
  <si>
    <t>Овощи</t>
  </si>
  <si>
    <t>Реализация скота и птицы(в живом весе)</t>
  </si>
  <si>
    <t>Молоко</t>
  </si>
  <si>
    <t>Яйца</t>
  </si>
  <si>
    <t>Шерсть (в физическом весе)</t>
  </si>
  <si>
    <t xml:space="preserve">Численность  занятых в экономике </t>
  </si>
  <si>
    <t xml:space="preserve">Уровень регистрируемой безработицы </t>
  </si>
  <si>
    <t>Прогноз социально- экономического развития на 2016 год</t>
  </si>
  <si>
    <t>2013 г.</t>
  </si>
  <si>
    <t>2014 г.</t>
  </si>
  <si>
    <t>2017г.</t>
  </si>
  <si>
    <t>2018г.</t>
  </si>
  <si>
    <t>Производство важнейших видов продукции</t>
  </si>
  <si>
    <t>Электроэнергия</t>
  </si>
  <si>
    <t>млн.квт.ч.</t>
  </si>
  <si>
    <t>Теплоэнергия</t>
  </si>
  <si>
    <t>тыс.Гкал.</t>
  </si>
  <si>
    <t>Заготовка древесины</t>
  </si>
  <si>
    <t>тыс.куб.м.</t>
  </si>
  <si>
    <t>Вывозка древесины</t>
  </si>
  <si>
    <t>Деловая древесина</t>
  </si>
  <si>
    <t>Пиломатериалы</t>
  </si>
  <si>
    <t>тыс. куб. м</t>
  </si>
  <si>
    <t>Фанера</t>
  </si>
  <si>
    <t>Мясо и субпродукты  1 категории</t>
  </si>
  <si>
    <t>Цельномолочная продукция</t>
  </si>
  <si>
    <t>Хлеб</t>
  </si>
  <si>
    <t>тыс. 
штук</t>
  </si>
  <si>
    <t>Ввод в действие жилых домов</t>
  </si>
  <si>
    <t>тыс. кв.м.</t>
  </si>
  <si>
    <t xml:space="preserve">      в том числе</t>
  </si>
  <si>
    <t xml:space="preserve">  в том числе:</t>
  </si>
  <si>
    <t>в бюджетных организациях</t>
  </si>
  <si>
    <t xml:space="preserve">     в том числе:</t>
  </si>
  <si>
    <t xml:space="preserve">      в том числе:</t>
  </si>
  <si>
    <t>Численность экономически активного населения</t>
  </si>
  <si>
    <t xml:space="preserve">Численность занятых индивидуально-трудовой деятельностью </t>
  </si>
  <si>
    <t>Численность занятых в фермерских хозяйствах (включая наемных работников)</t>
  </si>
  <si>
    <t xml:space="preserve">Численность занятых в домашнем хозяйстве (включая личное подсобное хозяйство) производством товаров и услуг для реализации </t>
  </si>
  <si>
    <t>Cреднесписочная численность работников - всего (полный круг)</t>
  </si>
  <si>
    <t>Cреднесписочная численность работников в организациях, не относящихся к субъектам малого предпринимательства, и малых предприятий</t>
  </si>
  <si>
    <t>Количество наемных работников субъектов малого и среднего предпринимательства, занятых в сфере индивидуальной предпринимательской деятельности</t>
  </si>
  <si>
    <r>
      <t xml:space="preserve">Фонд начисленной заработной платы - всего </t>
    </r>
    <r>
      <rPr>
        <sz val="12"/>
        <rFont val="Times New Roman CYR"/>
        <family val="1"/>
      </rPr>
      <t>(по полному кругу)</t>
    </r>
  </si>
  <si>
    <t>Фонд начисленной заработной платы в организациях, не относящихся к субъектам малого предпринимательства, и малых предприятий</t>
  </si>
  <si>
    <t>Среднемесячная начисленная заработная плата работников в организациях, не относящихся к субъектам малого предпринимательства, и малых предприятий</t>
  </si>
  <si>
    <r>
      <t xml:space="preserve">Численность безработных </t>
    </r>
    <r>
      <rPr>
        <sz val="12"/>
        <rFont val="Times New Roman CYR"/>
        <family val="1"/>
      </rPr>
      <t>(зарегистрированных в службе занятости на конец года)</t>
    </r>
  </si>
  <si>
    <t>Среднемесячная начисленная заработная плата работников (по полному кругу)</t>
  </si>
  <si>
    <t>Приложение</t>
  </si>
  <si>
    <t>к постановлению администрации</t>
  </si>
  <si>
    <t>Кадыйского муниципального района</t>
  </si>
  <si>
    <t>от  30  октября  2015г. № 260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</si>
</sst>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0"/>
      <name val="Times New Roman Cyr"/>
      <family val="1"/>
    </font>
    <font>
      <sz val="10"/>
      <name val="Arial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 Cyr"/>
      <family val="1"/>
    </font>
    <font>
      <sz val="12"/>
      <name val="Times New Roman"/>
      <family val="1"/>
    </font>
    <font>
      <sz val="12"/>
      <color indexed="8"/>
      <name val="Times New Roman CYR"/>
      <family val="1"/>
    </font>
    <font>
      <sz val="11"/>
      <color indexed="8"/>
      <name val="Times New Roman CYR"/>
      <family val="1"/>
    </font>
    <font>
      <sz val="13"/>
      <name val="Times New Roman"/>
      <family val="1"/>
    </font>
    <font>
      <b/>
      <sz val="12"/>
      <color indexed="8"/>
      <name val="Times New Roman CYR"/>
      <family val="1"/>
    </font>
    <font>
      <sz val="9"/>
      <name val="Times New Roman Cyr"/>
      <family val="1"/>
    </font>
    <font>
      <sz val="9"/>
      <color indexed="8"/>
      <name val="Times New Roman CYR"/>
      <family val="1"/>
    </font>
    <font>
      <i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 vertical="top" wrapText="1"/>
    </xf>
    <xf numFmtId="0" fontId="3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1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164" fontId="7" fillId="0" borderId="11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4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1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164" fontId="10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wrapText="1"/>
    </xf>
    <xf numFmtId="1" fontId="10" fillId="0" borderId="11" xfId="0" applyNumberFormat="1" applyFont="1" applyFill="1" applyBorder="1" applyAlignment="1">
      <alignment/>
    </xf>
    <xf numFmtId="0" fontId="12" fillId="0" borderId="11" xfId="0" applyFont="1" applyBorder="1" applyAlignment="1">
      <alignment horizontal="center" wrapText="1"/>
    </xf>
    <xf numFmtId="0" fontId="10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Border="1" applyAlignment="1">
      <alignment/>
    </xf>
    <xf numFmtId="1" fontId="7" fillId="0" borderId="11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/>
    </xf>
    <xf numFmtId="0" fontId="2" fillId="0" borderId="11" xfId="0" applyFont="1" applyBorder="1" applyAlignment="1">
      <alignment horizontal="center" wrapText="1"/>
    </xf>
    <xf numFmtId="0" fontId="7" fillId="0" borderId="11" xfId="0" applyFont="1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64" fontId="0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justify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24" xfId="0" applyFont="1" applyFill="1" applyBorder="1" applyAlignment="1">
      <alignment vertical="top" wrapText="1"/>
    </xf>
    <xf numFmtId="0" fontId="5" fillId="0" borderId="25" xfId="0" applyFont="1" applyFill="1" applyBorder="1" applyAlignment="1">
      <alignment vertical="top" wrapText="1"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0" fontId="5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M120"/>
  <sheetViews>
    <sheetView tabSelected="1" zoomScale="82" zoomScaleNormal="82" zoomScalePageLayoutView="0" workbookViewId="0" topLeftCell="A46">
      <selection activeCell="E5" sqref="E5"/>
    </sheetView>
  </sheetViews>
  <sheetFormatPr defaultColWidth="9.00390625" defaultRowHeight="12.75"/>
  <cols>
    <col min="1" max="1" width="50.50390625" style="1" customWidth="1"/>
    <col min="2" max="2" width="10.375" style="2" customWidth="1"/>
    <col min="3" max="3" width="11.875" style="2" customWidth="1"/>
    <col min="4" max="4" width="11.50390625" style="1" customWidth="1"/>
    <col min="5" max="5" width="12.125" style="1" customWidth="1"/>
    <col min="6" max="6" width="12.375" style="1" customWidth="1"/>
    <col min="7" max="7" width="13.00390625" style="1" customWidth="1"/>
    <col min="8" max="8" width="11.875" style="1" customWidth="1"/>
    <col min="9" max="16384" width="9.375" style="1" customWidth="1"/>
  </cols>
  <sheetData>
    <row r="1" spans="5:8" ht="15.75">
      <c r="E1" s="110" t="s">
        <v>99</v>
      </c>
      <c r="F1" s="110"/>
      <c r="G1" s="110"/>
      <c r="H1" s="110"/>
    </row>
    <row r="2" spans="5:8" ht="12.75" customHeight="1">
      <c r="E2" s="110" t="s">
        <v>100</v>
      </c>
      <c r="F2" s="110"/>
      <c r="G2" s="110"/>
      <c r="H2" s="110"/>
    </row>
    <row r="3" spans="5:8" ht="12.75" customHeight="1">
      <c r="E3" s="110" t="s">
        <v>101</v>
      </c>
      <c r="F3" s="110"/>
      <c r="G3" s="110"/>
      <c r="H3" s="110"/>
    </row>
    <row r="4" spans="1:8" ht="15" customHeight="1">
      <c r="A4" s="3"/>
      <c r="B4" s="4"/>
      <c r="C4" s="4"/>
      <c r="D4" s="3"/>
      <c r="E4" s="111" t="s">
        <v>102</v>
      </c>
      <c r="F4" s="112"/>
      <c r="G4" s="112"/>
      <c r="H4" s="112"/>
    </row>
    <row r="5" spans="1:6" ht="15.75">
      <c r="A5" s="3" t="s">
        <v>59</v>
      </c>
      <c r="B5" s="4"/>
      <c r="C5" s="4"/>
      <c r="D5" s="3"/>
      <c r="E5" s="3"/>
      <c r="F5" s="3"/>
    </row>
    <row r="6" spans="1:13" ht="15.75">
      <c r="A6" s="3" t="s">
        <v>0</v>
      </c>
      <c r="B6" s="4"/>
      <c r="C6" s="4"/>
      <c r="D6" s="3"/>
      <c r="E6" s="3"/>
      <c r="F6" s="3"/>
      <c r="M6" s="85"/>
    </row>
    <row r="7" spans="1:6" ht="15.75">
      <c r="A7" s="3"/>
      <c r="B7" s="4"/>
      <c r="C7" s="4"/>
      <c r="D7" s="3"/>
      <c r="E7" s="3"/>
      <c r="F7" s="3"/>
    </row>
    <row r="8" spans="1:8" ht="15.75">
      <c r="A8" s="87"/>
      <c r="B8" s="11" t="s">
        <v>1</v>
      </c>
      <c r="C8" s="11" t="s">
        <v>60</v>
      </c>
      <c r="D8" s="12" t="s">
        <v>61</v>
      </c>
      <c r="E8" s="12" t="s">
        <v>2</v>
      </c>
      <c r="F8" s="12" t="s">
        <v>3</v>
      </c>
      <c r="G8" s="12" t="s">
        <v>62</v>
      </c>
      <c r="H8" s="12" t="s">
        <v>63</v>
      </c>
    </row>
    <row r="9" spans="1:8" ht="30">
      <c r="A9" s="87"/>
      <c r="B9" s="11" t="s">
        <v>4</v>
      </c>
      <c r="C9" s="11" t="s">
        <v>5</v>
      </c>
      <c r="D9" s="12" t="s">
        <v>5</v>
      </c>
      <c r="E9" s="12" t="s">
        <v>6</v>
      </c>
      <c r="F9" s="88" t="s">
        <v>7</v>
      </c>
      <c r="G9" s="88"/>
      <c r="H9" s="88"/>
    </row>
    <row r="10" spans="1:8" ht="15.75">
      <c r="A10" s="89" t="s">
        <v>8</v>
      </c>
      <c r="B10" s="89"/>
      <c r="C10" s="89"/>
      <c r="D10" s="89"/>
      <c r="E10" s="89"/>
      <c r="F10" s="89"/>
      <c r="G10" s="89"/>
      <c r="H10" s="89"/>
    </row>
    <row r="11" spans="1:8" ht="66.75" customHeight="1">
      <c r="A11" s="13" t="s">
        <v>9</v>
      </c>
      <c r="B11" s="14"/>
      <c r="C11" s="14"/>
      <c r="D11" s="10"/>
      <c r="E11" s="10"/>
      <c r="F11" s="10"/>
      <c r="G11" s="15"/>
      <c r="H11" s="15"/>
    </row>
    <row r="12" spans="1:8" ht="15.75">
      <c r="A12" s="15" t="s">
        <v>10</v>
      </c>
      <c r="B12" s="14"/>
      <c r="C12" s="14"/>
      <c r="D12" s="10"/>
      <c r="E12" s="10"/>
      <c r="F12" s="10"/>
      <c r="G12" s="15"/>
      <c r="H12" s="15"/>
    </row>
    <row r="13" spans="1:8" ht="15.75">
      <c r="A13" s="13" t="s">
        <v>11</v>
      </c>
      <c r="B13" s="87"/>
      <c r="C13" s="87"/>
      <c r="D13" s="87"/>
      <c r="E13" s="87"/>
      <c r="F13" s="87"/>
      <c r="G13" s="87"/>
      <c r="H13" s="87"/>
    </row>
    <row r="14" spans="1:8" ht="15.75">
      <c r="A14" s="15" t="s">
        <v>12</v>
      </c>
      <c r="B14" s="16" t="s">
        <v>13</v>
      </c>
      <c r="C14" s="17">
        <v>128085.5</v>
      </c>
      <c r="D14" s="18">
        <v>135212.1</v>
      </c>
      <c r="E14" s="15">
        <v>132207.3</v>
      </c>
      <c r="F14" s="15">
        <v>140022.3</v>
      </c>
      <c r="G14" s="15">
        <v>154130.4</v>
      </c>
      <c r="H14" s="15">
        <v>166738.4</v>
      </c>
    </row>
    <row r="15" spans="1:8" ht="15.75">
      <c r="A15" s="19" t="s">
        <v>14</v>
      </c>
      <c r="B15" s="20" t="s">
        <v>15</v>
      </c>
      <c r="C15" s="21">
        <v>100.3</v>
      </c>
      <c r="D15" s="15">
        <v>106</v>
      </c>
      <c r="E15" s="18">
        <v>78.3</v>
      </c>
      <c r="F15" s="18">
        <v>102.5</v>
      </c>
      <c r="G15" s="15">
        <v>105.3</v>
      </c>
      <c r="H15" s="15">
        <v>102.8</v>
      </c>
    </row>
    <row r="16" spans="1:8" ht="15.75">
      <c r="A16" s="22" t="s">
        <v>16</v>
      </c>
      <c r="B16" s="87"/>
      <c r="C16" s="87"/>
      <c r="D16" s="87"/>
      <c r="E16" s="87"/>
      <c r="F16" s="87"/>
      <c r="G16" s="15"/>
      <c r="H16" s="15"/>
    </row>
    <row r="17" spans="1:8" ht="51.75" customHeight="1">
      <c r="A17" s="13" t="s">
        <v>17</v>
      </c>
      <c r="B17" s="87"/>
      <c r="C17" s="87"/>
      <c r="D17" s="87"/>
      <c r="E17" s="87"/>
      <c r="F17" s="87"/>
      <c r="G17" s="87"/>
      <c r="H17" s="87"/>
    </row>
    <row r="18" spans="1:8" ht="15.75">
      <c r="A18" s="15" t="s">
        <v>12</v>
      </c>
      <c r="B18" s="16" t="s">
        <v>13</v>
      </c>
      <c r="C18" s="17">
        <v>419472.6</v>
      </c>
      <c r="D18" s="18">
        <v>449182.3</v>
      </c>
      <c r="E18" s="18">
        <v>569258.9</v>
      </c>
      <c r="F18" s="18">
        <v>601032.5</v>
      </c>
      <c r="G18" s="15">
        <v>660329.1</v>
      </c>
      <c r="H18" s="15">
        <v>709054.7</v>
      </c>
    </row>
    <row r="19" spans="1:8" ht="15.75">
      <c r="A19" s="15" t="s">
        <v>18</v>
      </c>
      <c r="B19" s="20" t="s">
        <v>15</v>
      </c>
      <c r="C19" s="21">
        <v>112.5</v>
      </c>
      <c r="D19" s="15">
        <v>105</v>
      </c>
      <c r="E19" s="18">
        <v>102.2</v>
      </c>
      <c r="F19" s="18">
        <v>101.9</v>
      </c>
      <c r="G19" s="15">
        <v>104.9</v>
      </c>
      <c r="H19" s="15">
        <v>101.9</v>
      </c>
    </row>
    <row r="20" spans="1:8" ht="15.75">
      <c r="A20" s="23" t="s">
        <v>19</v>
      </c>
      <c r="B20" s="87"/>
      <c r="C20" s="87"/>
      <c r="D20" s="87"/>
      <c r="E20" s="87"/>
      <c r="F20" s="87"/>
      <c r="G20" s="87"/>
      <c r="H20" s="87"/>
    </row>
    <row r="21" spans="1:8" ht="31.5">
      <c r="A21" s="24" t="s">
        <v>20</v>
      </c>
      <c r="B21" s="87"/>
      <c r="C21" s="87"/>
      <c r="D21" s="87"/>
      <c r="E21" s="87"/>
      <c r="F21" s="87"/>
      <c r="G21" s="87"/>
      <c r="H21" s="87"/>
    </row>
    <row r="22" spans="1:8" ht="15.75">
      <c r="A22" s="15" t="s">
        <v>12</v>
      </c>
      <c r="B22" s="16" t="s">
        <v>13</v>
      </c>
      <c r="C22" s="17">
        <v>400976.3</v>
      </c>
      <c r="D22" s="15">
        <v>424070.6</v>
      </c>
      <c r="E22" s="18">
        <v>545139.3</v>
      </c>
      <c r="F22" s="18">
        <v>573098.2</v>
      </c>
      <c r="G22" s="15">
        <v>629684.9</v>
      </c>
      <c r="H22" s="15">
        <v>675328.2</v>
      </c>
    </row>
    <row r="23" spans="1:8" ht="15.75">
      <c r="A23" s="15" t="s">
        <v>18</v>
      </c>
      <c r="B23" s="20" t="s">
        <v>15</v>
      </c>
      <c r="C23" s="21">
        <v>114</v>
      </c>
      <c r="D23" s="26">
        <v>105</v>
      </c>
      <c r="E23" s="27">
        <v>101.7</v>
      </c>
      <c r="F23" s="27">
        <v>105.1</v>
      </c>
      <c r="G23" s="26">
        <v>101.9</v>
      </c>
      <c r="H23" s="26">
        <v>101.9</v>
      </c>
    </row>
    <row r="24" spans="1:8" ht="31.5">
      <c r="A24" s="24" t="s">
        <v>21</v>
      </c>
      <c r="B24" s="87"/>
      <c r="C24" s="87"/>
      <c r="D24" s="87"/>
      <c r="E24" s="87"/>
      <c r="F24" s="87"/>
      <c r="G24" s="87"/>
      <c r="H24" s="87"/>
    </row>
    <row r="25" spans="1:8" ht="15.75">
      <c r="A25" s="15" t="s">
        <v>12</v>
      </c>
      <c r="B25" s="16" t="s">
        <v>13</v>
      </c>
      <c r="C25" s="17">
        <v>7270.2</v>
      </c>
      <c r="D25" s="26">
        <v>7082.5</v>
      </c>
      <c r="E25" s="27">
        <v>8596.8</v>
      </c>
      <c r="F25" s="27">
        <v>9402.5</v>
      </c>
      <c r="G25" s="26">
        <v>10465.1</v>
      </c>
      <c r="H25" s="26">
        <v>11339.4</v>
      </c>
    </row>
    <row r="26" spans="1:8" ht="15.75">
      <c r="A26" s="15" t="s">
        <v>18</v>
      </c>
      <c r="B26" s="20" t="s">
        <v>15</v>
      </c>
      <c r="C26" s="21">
        <v>113.2</v>
      </c>
      <c r="D26" s="26">
        <v>97</v>
      </c>
      <c r="E26" s="27">
        <v>101.7</v>
      </c>
      <c r="F26" s="27">
        <v>102.6</v>
      </c>
      <c r="G26" s="26">
        <v>105.4</v>
      </c>
      <c r="H26" s="26">
        <v>102.9</v>
      </c>
    </row>
    <row r="27" spans="1:8" ht="31.5">
      <c r="A27" s="24" t="s">
        <v>22</v>
      </c>
      <c r="B27" s="87"/>
      <c r="C27" s="87"/>
      <c r="D27" s="87"/>
      <c r="E27" s="87"/>
      <c r="F27" s="87"/>
      <c r="G27" s="87"/>
      <c r="H27" s="87"/>
    </row>
    <row r="28" spans="1:8" ht="15.75">
      <c r="A28" s="15" t="s">
        <v>12</v>
      </c>
      <c r="B28" s="16" t="s">
        <v>13</v>
      </c>
      <c r="C28" s="17">
        <v>391498</v>
      </c>
      <c r="D28" s="26">
        <v>415231</v>
      </c>
      <c r="E28" s="27">
        <v>534985.1</v>
      </c>
      <c r="F28" s="27">
        <v>561997.9</v>
      </c>
      <c r="G28" s="26">
        <v>617351.3</v>
      </c>
      <c r="H28" s="26">
        <v>662002.4</v>
      </c>
    </row>
    <row r="29" spans="1:8" ht="15.75">
      <c r="A29" s="15" t="s">
        <v>18</v>
      </c>
      <c r="B29" s="20" t="s">
        <v>15</v>
      </c>
      <c r="C29" s="25">
        <v>114.2</v>
      </c>
      <c r="D29" s="26">
        <v>105</v>
      </c>
      <c r="E29" s="27">
        <v>103.2</v>
      </c>
      <c r="F29" s="27">
        <v>101.7</v>
      </c>
      <c r="G29" s="26">
        <v>105.1</v>
      </c>
      <c r="H29" s="26">
        <v>101.9</v>
      </c>
    </row>
    <row r="30" spans="1:8" ht="31.5">
      <c r="A30" s="24" t="s">
        <v>23</v>
      </c>
      <c r="B30" s="87"/>
      <c r="C30" s="87"/>
      <c r="D30" s="87"/>
      <c r="E30" s="87"/>
      <c r="F30" s="87"/>
      <c r="G30" s="87"/>
      <c r="H30" s="15"/>
    </row>
    <row r="31" spans="1:8" ht="15.75">
      <c r="A31" s="15" t="s">
        <v>12</v>
      </c>
      <c r="B31" s="16" t="s">
        <v>13</v>
      </c>
      <c r="C31" s="17">
        <v>324.1</v>
      </c>
      <c r="D31" s="15">
        <v>263.8</v>
      </c>
      <c r="E31" s="18">
        <v>321.7</v>
      </c>
      <c r="F31" s="18">
        <v>341.4</v>
      </c>
      <c r="G31" s="15">
        <v>370.8</v>
      </c>
      <c r="H31" s="15">
        <v>395.5</v>
      </c>
    </row>
    <row r="32" spans="1:8" ht="15.75">
      <c r="A32" s="15" t="s">
        <v>18</v>
      </c>
      <c r="B32" s="20" t="s">
        <v>15</v>
      </c>
      <c r="C32" s="21">
        <v>102</v>
      </c>
      <c r="D32" s="15">
        <v>81</v>
      </c>
      <c r="E32" s="18">
        <v>100.6</v>
      </c>
      <c r="F32" s="18">
        <v>101.3</v>
      </c>
      <c r="G32" s="15">
        <v>103.7</v>
      </c>
      <c r="H32" s="15">
        <v>101.6</v>
      </c>
    </row>
    <row r="33" spans="1:8" ht="15.75">
      <c r="A33" s="24" t="s">
        <v>24</v>
      </c>
      <c r="B33" s="87"/>
      <c r="C33" s="87"/>
      <c r="D33" s="87"/>
      <c r="E33" s="87"/>
      <c r="F33" s="87"/>
      <c r="G33" s="87"/>
      <c r="H33" s="87"/>
    </row>
    <row r="34" spans="1:8" ht="15.75">
      <c r="A34" s="15" t="s">
        <v>12</v>
      </c>
      <c r="B34" s="16" t="s">
        <v>13</v>
      </c>
      <c r="C34" s="17">
        <v>1884</v>
      </c>
      <c r="D34" s="15">
        <v>1493.3</v>
      </c>
      <c r="E34" s="15">
        <v>1235.7</v>
      </c>
      <c r="F34" s="18">
        <v>1356.4</v>
      </c>
      <c r="G34" s="15">
        <v>1497.7</v>
      </c>
      <c r="H34" s="15">
        <v>1591</v>
      </c>
    </row>
    <row r="35" spans="1:8" ht="15.75">
      <c r="A35" s="15" t="s">
        <v>18</v>
      </c>
      <c r="B35" s="20" t="s">
        <v>15</v>
      </c>
      <c r="C35" s="21">
        <v>116</v>
      </c>
      <c r="D35" s="15">
        <v>79</v>
      </c>
      <c r="E35" s="18">
        <v>70.2</v>
      </c>
      <c r="F35" s="18">
        <v>101.4</v>
      </c>
      <c r="G35" s="15">
        <v>103.7</v>
      </c>
      <c r="H35" s="15">
        <v>101.6</v>
      </c>
    </row>
    <row r="36" spans="1:8" ht="47.25">
      <c r="A36" s="28" t="s">
        <v>25</v>
      </c>
      <c r="B36" s="25"/>
      <c r="C36" s="25"/>
      <c r="D36" s="15"/>
      <c r="E36" s="18"/>
      <c r="F36" s="18"/>
      <c r="G36" s="15"/>
      <c r="H36" s="15"/>
    </row>
    <row r="37" spans="1:8" ht="15.75">
      <c r="A37" s="15" t="s">
        <v>12</v>
      </c>
      <c r="B37" s="16" t="s">
        <v>13</v>
      </c>
      <c r="C37" s="17">
        <v>18496</v>
      </c>
      <c r="D37" s="15">
        <v>25111.7</v>
      </c>
      <c r="E37" s="57">
        <v>24120</v>
      </c>
      <c r="F37" s="57">
        <v>27934</v>
      </c>
      <c r="G37" s="15">
        <v>30644</v>
      </c>
      <c r="H37" s="15">
        <v>33726</v>
      </c>
    </row>
    <row r="38" spans="1:8" ht="15.75">
      <c r="A38" s="15" t="s">
        <v>18</v>
      </c>
      <c r="B38" s="20" t="s">
        <v>15</v>
      </c>
      <c r="C38" s="21">
        <v>86</v>
      </c>
      <c r="D38" s="15">
        <v>111</v>
      </c>
      <c r="E38" s="18">
        <v>88.1</v>
      </c>
      <c r="F38" s="18">
        <v>104.9</v>
      </c>
      <c r="G38" s="15">
        <v>101.2</v>
      </c>
      <c r="H38" s="15">
        <v>102</v>
      </c>
    </row>
    <row r="39" spans="1:8" ht="31.5">
      <c r="A39" s="65" t="s">
        <v>64</v>
      </c>
      <c r="B39" s="106"/>
      <c r="C39" s="106"/>
      <c r="D39" s="106"/>
      <c r="E39" s="106"/>
      <c r="F39" s="106"/>
      <c r="G39" s="106"/>
      <c r="H39" s="106"/>
    </row>
    <row r="40" spans="1:8" ht="30">
      <c r="A40" s="67" t="s">
        <v>65</v>
      </c>
      <c r="B40" s="68" t="s">
        <v>66</v>
      </c>
      <c r="C40" s="67">
        <v>21.2</v>
      </c>
      <c r="D40" s="67">
        <v>21.8</v>
      </c>
      <c r="E40" s="67">
        <v>22.1</v>
      </c>
      <c r="F40" s="67">
        <v>22.4</v>
      </c>
      <c r="G40" s="67">
        <v>22.6</v>
      </c>
      <c r="H40" s="67">
        <v>22.8</v>
      </c>
    </row>
    <row r="41" spans="1:8" ht="15.75">
      <c r="A41" s="67" t="s">
        <v>67</v>
      </c>
      <c r="B41" s="69" t="s">
        <v>68</v>
      </c>
      <c r="C41" s="67">
        <v>9.5</v>
      </c>
      <c r="D41" s="67">
        <v>9.5</v>
      </c>
      <c r="E41" s="67">
        <v>9.5</v>
      </c>
      <c r="F41" s="67">
        <v>9.5</v>
      </c>
      <c r="G41" s="67">
        <v>9.5</v>
      </c>
      <c r="H41" s="67">
        <v>9.5</v>
      </c>
    </row>
    <row r="42" spans="1:8" ht="15.75">
      <c r="A42" s="67" t="s">
        <v>69</v>
      </c>
      <c r="B42" s="69" t="s">
        <v>70</v>
      </c>
      <c r="C42" s="67">
        <v>232</v>
      </c>
      <c r="D42" s="67">
        <v>273.9</v>
      </c>
      <c r="E42" s="67">
        <v>276</v>
      </c>
      <c r="F42" s="67">
        <v>283</v>
      </c>
      <c r="G42" s="67">
        <v>299</v>
      </c>
      <c r="H42" s="67">
        <v>308</v>
      </c>
    </row>
    <row r="43" spans="1:8" ht="15.75">
      <c r="A43" s="67" t="s">
        <v>71</v>
      </c>
      <c r="B43" s="69" t="s">
        <v>70</v>
      </c>
      <c r="C43" s="67">
        <v>210</v>
      </c>
      <c r="D43" s="67">
        <v>218</v>
      </c>
      <c r="E43" s="67">
        <v>220</v>
      </c>
      <c r="F43" s="67">
        <v>225</v>
      </c>
      <c r="G43" s="67">
        <v>237</v>
      </c>
      <c r="H43" s="67">
        <v>244</v>
      </c>
    </row>
    <row r="44" spans="1:8" ht="15.75">
      <c r="A44" s="67" t="s">
        <v>72</v>
      </c>
      <c r="B44" s="69" t="s">
        <v>70</v>
      </c>
      <c r="C44" s="67">
        <v>54</v>
      </c>
      <c r="D44" s="67">
        <v>65</v>
      </c>
      <c r="E44" s="67">
        <v>65.6</v>
      </c>
      <c r="F44" s="67">
        <v>67</v>
      </c>
      <c r="G44" s="67">
        <v>68.7</v>
      </c>
      <c r="H44" s="67">
        <v>71</v>
      </c>
    </row>
    <row r="45" spans="1:8" ht="15.75">
      <c r="A45" s="67" t="s">
        <v>73</v>
      </c>
      <c r="B45" s="69" t="s">
        <v>74</v>
      </c>
      <c r="C45" s="67">
        <v>38.4</v>
      </c>
      <c r="D45" s="70">
        <v>38.5</v>
      </c>
      <c r="E45" s="67">
        <v>38.6</v>
      </c>
      <c r="F45" s="67">
        <v>38.9</v>
      </c>
      <c r="G45" s="67">
        <v>39.4</v>
      </c>
      <c r="H45" s="67">
        <v>39.6</v>
      </c>
    </row>
    <row r="46" spans="1:8" ht="15.75">
      <c r="A46" s="67" t="s">
        <v>75</v>
      </c>
      <c r="B46" s="69" t="s">
        <v>74</v>
      </c>
      <c r="C46" s="67">
        <v>15.6</v>
      </c>
      <c r="D46" s="67">
        <v>19.1</v>
      </c>
      <c r="E46" s="67">
        <v>20</v>
      </c>
      <c r="F46" s="67">
        <v>21</v>
      </c>
      <c r="G46" s="67">
        <v>22</v>
      </c>
      <c r="H46" s="67">
        <v>22</v>
      </c>
    </row>
    <row r="47" spans="1:8" ht="15.75">
      <c r="A47" s="67" t="s">
        <v>76</v>
      </c>
      <c r="B47" s="69" t="s">
        <v>50</v>
      </c>
      <c r="C47" s="67">
        <v>37.3</v>
      </c>
      <c r="D47" s="67">
        <v>25.8</v>
      </c>
      <c r="E47" s="67">
        <v>25.8</v>
      </c>
      <c r="F47" s="67">
        <v>26</v>
      </c>
      <c r="G47" s="67">
        <v>26</v>
      </c>
      <c r="H47" s="67">
        <v>26</v>
      </c>
    </row>
    <row r="48" spans="1:8" ht="15.75">
      <c r="A48" s="66" t="s">
        <v>77</v>
      </c>
      <c r="B48" s="69" t="s">
        <v>50</v>
      </c>
      <c r="C48" s="67">
        <v>525.6</v>
      </c>
      <c r="D48" s="67">
        <v>778</v>
      </c>
      <c r="E48" s="67">
        <v>734</v>
      </c>
      <c r="F48" s="67">
        <v>735</v>
      </c>
      <c r="G48" s="67">
        <v>740</v>
      </c>
      <c r="H48" s="67">
        <v>740</v>
      </c>
    </row>
    <row r="49" spans="1:8" ht="15.75">
      <c r="A49" s="64" t="s">
        <v>78</v>
      </c>
      <c r="B49" s="71" t="s">
        <v>50</v>
      </c>
      <c r="C49" s="67">
        <v>284.3</v>
      </c>
      <c r="D49" s="64">
        <v>253.6</v>
      </c>
      <c r="E49" s="64">
        <v>267.3</v>
      </c>
      <c r="F49" s="64">
        <v>267.4</v>
      </c>
      <c r="G49" s="64">
        <v>267.5</v>
      </c>
      <c r="H49" s="64">
        <v>267.6</v>
      </c>
    </row>
    <row r="50" spans="1:8" ht="15.75">
      <c r="A50" s="89" t="s">
        <v>26</v>
      </c>
      <c r="B50" s="89"/>
      <c r="C50" s="89"/>
      <c r="D50" s="89"/>
      <c r="E50" s="89"/>
      <c r="F50" s="89"/>
      <c r="G50" s="89"/>
      <c r="H50" s="89"/>
    </row>
    <row r="51" spans="1:8" ht="63">
      <c r="A51" s="29" t="s">
        <v>27</v>
      </c>
      <c r="B51" s="12"/>
      <c r="C51" s="12"/>
      <c r="D51" s="30"/>
      <c r="E51" s="12"/>
      <c r="F51" s="12"/>
      <c r="G51" s="15"/>
      <c r="H51" s="15"/>
    </row>
    <row r="52" spans="1:8" ht="15.75">
      <c r="A52" s="31" t="s">
        <v>28</v>
      </c>
      <c r="B52" s="32" t="s">
        <v>13</v>
      </c>
      <c r="C52" s="33">
        <v>3852</v>
      </c>
      <c r="D52" s="34">
        <v>0</v>
      </c>
      <c r="E52" s="35">
        <v>0</v>
      </c>
      <c r="F52" s="35">
        <v>0</v>
      </c>
      <c r="G52" s="26">
        <v>31107</v>
      </c>
      <c r="H52" s="26">
        <v>34974</v>
      </c>
    </row>
    <row r="53" spans="1:8" ht="24.75">
      <c r="A53" s="31" t="s">
        <v>29</v>
      </c>
      <c r="B53" s="36" t="s">
        <v>30</v>
      </c>
      <c r="C53" s="37">
        <v>94</v>
      </c>
      <c r="D53" s="38">
        <v>0</v>
      </c>
      <c r="E53" s="39">
        <v>0</v>
      </c>
      <c r="F53" s="39">
        <v>0</v>
      </c>
      <c r="G53" s="15">
        <v>0</v>
      </c>
      <c r="H53" s="15">
        <v>107.7</v>
      </c>
    </row>
    <row r="54" spans="1:8" ht="78.75">
      <c r="A54" s="72" t="s">
        <v>48</v>
      </c>
      <c r="B54" s="7"/>
      <c r="C54" s="73"/>
      <c r="D54" s="7"/>
      <c r="E54" s="7"/>
      <c r="F54" s="7"/>
      <c r="G54" s="7"/>
      <c r="H54" s="7"/>
    </row>
    <row r="55" spans="1:8" ht="15.75">
      <c r="A55" s="6" t="s">
        <v>49</v>
      </c>
      <c r="B55" s="7" t="s">
        <v>50</v>
      </c>
      <c r="C55" s="74">
        <v>358</v>
      </c>
      <c r="D55" s="74">
        <v>384</v>
      </c>
      <c r="E55" s="74">
        <v>440</v>
      </c>
      <c r="F55" s="74">
        <v>440</v>
      </c>
      <c r="G55" s="74">
        <v>440</v>
      </c>
      <c r="H55" s="74">
        <v>440</v>
      </c>
    </row>
    <row r="56" spans="1:8" ht="15.75">
      <c r="A56" s="6" t="s">
        <v>51</v>
      </c>
      <c r="B56" s="7" t="s">
        <v>50</v>
      </c>
      <c r="C56" s="74">
        <v>1552</v>
      </c>
      <c r="D56" s="74">
        <v>1247</v>
      </c>
      <c r="E56" s="74">
        <v>1597</v>
      </c>
      <c r="F56" s="74">
        <v>1683</v>
      </c>
      <c r="G56" s="74">
        <v>1692</v>
      </c>
      <c r="H56" s="74">
        <v>1695</v>
      </c>
    </row>
    <row r="57" spans="1:8" ht="15.75">
      <c r="A57" s="8" t="s">
        <v>52</v>
      </c>
      <c r="B57" s="5" t="s">
        <v>50</v>
      </c>
      <c r="C57" s="74">
        <v>701</v>
      </c>
      <c r="D57" s="74">
        <v>57</v>
      </c>
      <c r="E57" s="74">
        <v>57.5</v>
      </c>
      <c r="F57" s="74">
        <v>80</v>
      </c>
      <c r="G57" s="74">
        <v>104</v>
      </c>
      <c r="H57" s="74">
        <v>105</v>
      </c>
    </row>
    <row r="58" spans="1:8" ht="15.75">
      <c r="A58" s="8" t="s">
        <v>53</v>
      </c>
      <c r="B58" s="5" t="s">
        <v>50</v>
      </c>
      <c r="C58" s="74">
        <v>37.3</v>
      </c>
      <c r="D58" s="74">
        <v>25.8</v>
      </c>
      <c r="E58" s="74">
        <v>25.8</v>
      </c>
      <c r="F58" s="74">
        <v>26</v>
      </c>
      <c r="G58" s="74">
        <v>156</v>
      </c>
      <c r="H58" s="74">
        <v>166</v>
      </c>
    </row>
    <row r="59" spans="1:8" ht="15.75">
      <c r="A59" s="8" t="s">
        <v>54</v>
      </c>
      <c r="B59" s="5" t="s">
        <v>50</v>
      </c>
      <c r="C59" s="74">
        <v>525.6</v>
      </c>
      <c r="D59" s="74">
        <v>777.9</v>
      </c>
      <c r="E59" s="74">
        <v>734</v>
      </c>
      <c r="F59" s="74">
        <v>735</v>
      </c>
      <c r="G59" s="74">
        <v>740</v>
      </c>
      <c r="H59" s="74">
        <v>741</v>
      </c>
    </row>
    <row r="60" spans="1:8" ht="30">
      <c r="A60" s="8" t="s">
        <v>55</v>
      </c>
      <c r="B60" s="75" t="s">
        <v>79</v>
      </c>
      <c r="C60" s="74">
        <v>464.8</v>
      </c>
      <c r="D60" s="74">
        <v>461</v>
      </c>
      <c r="E60" s="74">
        <v>461</v>
      </c>
      <c r="F60" s="74">
        <v>461</v>
      </c>
      <c r="G60" s="74">
        <v>461</v>
      </c>
      <c r="H60" s="74">
        <v>461</v>
      </c>
    </row>
    <row r="61" spans="1:8" ht="15.75">
      <c r="A61" s="8" t="s">
        <v>56</v>
      </c>
      <c r="B61" s="5" t="s">
        <v>50</v>
      </c>
      <c r="C61" s="74">
        <v>0.14</v>
      </c>
      <c r="D61" s="74">
        <v>1.28</v>
      </c>
      <c r="E61" s="74">
        <v>1.4</v>
      </c>
      <c r="F61" s="74">
        <v>1.4</v>
      </c>
      <c r="G61" s="74">
        <v>1.4</v>
      </c>
      <c r="H61" s="74">
        <v>1.4</v>
      </c>
    </row>
    <row r="62" spans="1:8" ht="15.75">
      <c r="A62" s="97" t="s">
        <v>31</v>
      </c>
      <c r="B62" s="98"/>
      <c r="C62" s="98"/>
      <c r="D62" s="98"/>
      <c r="E62" s="98"/>
      <c r="F62" s="98"/>
      <c r="G62" s="98"/>
      <c r="H62" s="99"/>
    </row>
    <row r="63" spans="1:8" ht="12.75" customHeight="1">
      <c r="A63" s="100" t="s">
        <v>32</v>
      </c>
      <c r="B63" s="102"/>
      <c r="C63" s="104"/>
      <c r="D63" s="90"/>
      <c r="E63" s="91"/>
      <c r="F63" s="91"/>
      <c r="G63" s="91"/>
      <c r="H63" s="92"/>
    </row>
    <row r="64" spans="1:8" ht="23.25" customHeight="1">
      <c r="A64" s="101"/>
      <c r="B64" s="103"/>
      <c r="C64" s="105"/>
      <c r="D64" s="93"/>
      <c r="E64" s="94"/>
      <c r="F64" s="94"/>
      <c r="G64" s="94"/>
      <c r="H64" s="95"/>
    </row>
    <row r="65" spans="1:8" ht="15.75">
      <c r="A65" s="40" t="s">
        <v>12</v>
      </c>
      <c r="B65" s="41" t="s">
        <v>13</v>
      </c>
      <c r="C65" s="42">
        <v>211373.3</v>
      </c>
      <c r="D65" s="58">
        <v>135700</v>
      </c>
      <c r="E65" s="35">
        <v>135700</v>
      </c>
      <c r="F65" s="59">
        <v>146188.5</v>
      </c>
      <c r="G65" s="26">
        <v>156625</v>
      </c>
      <c r="H65" s="26">
        <v>167666.4</v>
      </c>
    </row>
    <row r="66" spans="1:8" ht="60.75">
      <c r="A66" s="40" t="s">
        <v>33</v>
      </c>
      <c r="B66" s="45" t="s">
        <v>34</v>
      </c>
      <c r="C66" s="46">
        <v>116</v>
      </c>
      <c r="D66" s="58">
        <v>64</v>
      </c>
      <c r="E66" s="60">
        <v>90.8</v>
      </c>
      <c r="F66" s="60">
        <v>100.4</v>
      </c>
      <c r="G66" s="26">
        <v>100.6</v>
      </c>
      <c r="H66" s="26">
        <v>100.8</v>
      </c>
    </row>
    <row r="67" spans="1:8" ht="15.75">
      <c r="A67" s="40" t="s">
        <v>80</v>
      </c>
      <c r="B67" s="45" t="s">
        <v>81</v>
      </c>
      <c r="C67" s="46">
        <v>2003</v>
      </c>
      <c r="D67" s="58">
        <v>1996</v>
      </c>
      <c r="E67" s="63">
        <v>3000</v>
      </c>
      <c r="F67" s="63">
        <v>2000</v>
      </c>
      <c r="G67" s="26">
        <v>2000</v>
      </c>
      <c r="H67" s="26">
        <v>2000</v>
      </c>
    </row>
    <row r="68" spans="1:8" ht="15.75">
      <c r="A68" s="107" t="s">
        <v>35</v>
      </c>
      <c r="B68" s="108"/>
      <c r="C68" s="108"/>
      <c r="D68" s="108"/>
      <c r="E68" s="108"/>
      <c r="F68" s="108"/>
      <c r="G68" s="108"/>
      <c r="H68" s="109"/>
    </row>
    <row r="69" spans="1:8" ht="16.5">
      <c r="A69" s="48" t="s">
        <v>36</v>
      </c>
      <c r="B69" s="15"/>
      <c r="C69" s="15"/>
      <c r="D69" s="49"/>
      <c r="E69" s="49"/>
      <c r="F69" s="49"/>
      <c r="G69" s="44"/>
      <c r="H69" s="44"/>
    </row>
    <row r="70" spans="1:8" ht="15.75">
      <c r="A70" s="15" t="s">
        <v>12</v>
      </c>
      <c r="B70" s="16" t="s">
        <v>13</v>
      </c>
      <c r="C70" s="17">
        <v>551925.2</v>
      </c>
      <c r="D70" s="63">
        <v>590560</v>
      </c>
      <c r="E70" s="63">
        <v>694286</v>
      </c>
      <c r="F70" s="63">
        <v>749731</v>
      </c>
      <c r="G70" s="26">
        <v>819304</v>
      </c>
      <c r="H70" s="26">
        <v>890378</v>
      </c>
    </row>
    <row r="71" spans="1:8" ht="60.75">
      <c r="A71" s="15"/>
      <c r="B71" s="50" t="s">
        <v>34</v>
      </c>
      <c r="C71" s="61">
        <v>104.1</v>
      </c>
      <c r="D71" s="62">
        <v>107</v>
      </c>
      <c r="E71" s="63">
        <v>101</v>
      </c>
      <c r="F71" s="60">
        <v>101.3</v>
      </c>
      <c r="G71" s="26">
        <v>102.9</v>
      </c>
      <c r="H71" s="26">
        <v>103.5</v>
      </c>
    </row>
    <row r="72" spans="1:8" ht="16.5">
      <c r="A72" s="48" t="s">
        <v>37</v>
      </c>
      <c r="B72" s="10"/>
      <c r="C72" s="10"/>
      <c r="D72" s="49"/>
      <c r="E72" s="49"/>
      <c r="F72" s="49"/>
      <c r="G72" s="44"/>
      <c r="H72" s="44"/>
    </row>
    <row r="73" spans="1:8" ht="16.5">
      <c r="A73" s="15" t="s">
        <v>12</v>
      </c>
      <c r="B73" s="16" t="s">
        <v>13</v>
      </c>
      <c r="C73" s="17">
        <v>17275.3</v>
      </c>
      <c r="D73" s="49">
        <v>15443</v>
      </c>
      <c r="E73" s="49">
        <v>17346</v>
      </c>
      <c r="F73" s="49">
        <v>18769</v>
      </c>
      <c r="G73" s="44">
        <v>20330</v>
      </c>
      <c r="H73" s="44">
        <v>21838</v>
      </c>
    </row>
    <row r="74" spans="1:8" ht="60.75">
      <c r="A74" s="15"/>
      <c r="B74" s="50" t="s">
        <v>34</v>
      </c>
      <c r="C74" s="61">
        <v>112</v>
      </c>
      <c r="D74" s="51">
        <v>89.4</v>
      </c>
      <c r="E74" s="47">
        <v>96.5</v>
      </c>
      <c r="F74" s="47">
        <v>101.5</v>
      </c>
      <c r="G74" s="44">
        <v>102</v>
      </c>
      <c r="H74" s="44">
        <v>102.3</v>
      </c>
    </row>
    <row r="75" spans="1:8" ht="15.75">
      <c r="A75" s="113" t="s">
        <v>38</v>
      </c>
      <c r="B75" s="113"/>
      <c r="C75" s="113"/>
      <c r="D75" s="113"/>
      <c r="E75" s="113"/>
      <c r="F75" s="113"/>
      <c r="G75" s="113"/>
      <c r="H75" s="113"/>
    </row>
    <row r="76" spans="1:8" ht="47.25">
      <c r="A76" s="28" t="s">
        <v>39</v>
      </c>
      <c r="B76" s="87"/>
      <c r="C76" s="87"/>
      <c r="D76" s="87"/>
      <c r="E76" s="87"/>
      <c r="F76" s="87"/>
      <c r="G76" s="87"/>
      <c r="H76" s="87"/>
    </row>
    <row r="77" spans="1:8" ht="16.5">
      <c r="A77" s="52" t="s">
        <v>12</v>
      </c>
      <c r="B77" s="20" t="s">
        <v>13</v>
      </c>
      <c r="C77" s="21">
        <v>41373</v>
      </c>
      <c r="D77" s="43">
        <v>41309.9</v>
      </c>
      <c r="E77" s="43">
        <v>46525.1</v>
      </c>
      <c r="F77" s="56">
        <v>51081</v>
      </c>
      <c r="G77" s="44">
        <v>55338.1</v>
      </c>
      <c r="H77" s="44">
        <v>59381.4</v>
      </c>
    </row>
    <row r="78" spans="1:8" ht="60.75">
      <c r="A78" s="52"/>
      <c r="B78" s="50" t="s">
        <v>34</v>
      </c>
      <c r="C78" s="53">
        <v>105</v>
      </c>
      <c r="D78" s="54">
        <v>99.8</v>
      </c>
      <c r="E78" s="43">
        <v>101.1</v>
      </c>
      <c r="F78" s="43">
        <v>101.6</v>
      </c>
      <c r="G78" s="55">
        <v>101.9</v>
      </c>
      <c r="H78" s="55">
        <v>102.3</v>
      </c>
    </row>
    <row r="79" spans="1:8" ht="15.75">
      <c r="A79" s="96" t="s">
        <v>40</v>
      </c>
      <c r="B79" s="96"/>
      <c r="C79" s="96"/>
      <c r="D79" s="96"/>
      <c r="E79" s="96"/>
      <c r="F79" s="96"/>
      <c r="G79" s="96"/>
      <c r="H79" s="96"/>
    </row>
    <row r="80" spans="1:8" ht="31.5">
      <c r="A80" s="76" t="s">
        <v>87</v>
      </c>
      <c r="B80" s="77" t="s">
        <v>41</v>
      </c>
      <c r="C80" s="78">
        <v>3981</v>
      </c>
      <c r="D80" s="78">
        <v>3902</v>
      </c>
      <c r="E80" s="78">
        <v>3789</v>
      </c>
      <c r="F80" s="78">
        <v>3785</v>
      </c>
      <c r="G80" s="78">
        <v>3783</v>
      </c>
      <c r="H80" s="78">
        <v>3780</v>
      </c>
    </row>
    <row r="81" spans="1:8" ht="15.75">
      <c r="A81" s="79" t="s">
        <v>57</v>
      </c>
      <c r="B81" s="77" t="s">
        <v>41</v>
      </c>
      <c r="C81" s="78">
        <f aca="true" t="shared" si="0" ref="C81:H81">C84+C85+C86+C87</f>
        <v>3739</v>
      </c>
      <c r="D81" s="78">
        <f t="shared" si="0"/>
        <v>4061</v>
      </c>
      <c r="E81" s="78">
        <f t="shared" si="0"/>
        <v>4052</v>
      </c>
      <c r="F81" s="78">
        <f t="shared" si="0"/>
        <v>4041</v>
      </c>
      <c r="G81" s="78">
        <f t="shared" si="0"/>
        <v>4030</v>
      </c>
      <c r="H81" s="78">
        <f t="shared" si="0"/>
        <v>4020</v>
      </c>
    </row>
    <row r="82" spans="1:8" ht="15.75">
      <c r="A82" s="80" t="s">
        <v>42</v>
      </c>
      <c r="B82" s="77" t="s">
        <v>43</v>
      </c>
      <c r="C82" s="77">
        <v>98.1</v>
      </c>
      <c r="D82" s="81">
        <f>D81/C81*100</f>
        <v>108.61192832308105</v>
      </c>
      <c r="E82" s="81">
        <f>E81/D81*100</f>
        <v>99.77837970943118</v>
      </c>
      <c r="F82" s="81">
        <f>F81/E81*100</f>
        <v>99.72852912142152</v>
      </c>
      <c r="G82" s="81">
        <f>G81/F81*100</f>
        <v>99.72779015095273</v>
      </c>
      <c r="H82" s="81">
        <f>H81/G81*100</f>
        <v>99.75186104218362</v>
      </c>
    </row>
    <row r="83" spans="1:8" ht="15.75">
      <c r="A83" s="80" t="s">
        <v>82</v>
      </c>
      <c r="B83" s="77"/>
      <c r="C83" s="77"/>
      <c r="D83" s="77"/>
      <c r="E83" s="77"/>
      <c r="F83" s="77"/>
      <c r="G83" s="77"/>
      <c r="H83" s="77"/>
    </row>
    <row r="84" spans="1:8" ht="31.5">
      <c r="A84" s="76" t="s">
        <v>88</v>
      </c>
      <c r="B84" s="77" t="s">
        <v>41</v>
      </c>
      <c r="C84" s="77">
        <v>432</v>
      </c>
      <c r="D84" s="77">
        <v>430</v>
      </c>
      <c r="E84" s="77">
        <v>438</v>
      </c>
      <c r="F84" s="77">
        <v>436</v>
      </c>
      <c r="G84" s="77">
        <v>435</v>
      </c>
      <c r="H84" s="77">
        <v>435</v>
      </c>
    </row>
    <row r="85" spans="1:8" ht="47.25">
      <c r="A85" s="76" t="s">
        <v>89</v>
      </c>
      <c r="B85" s="77" t="s">
        <v>41</v>
      </c>
      <c r="C85" s="77">
        <v>23</v>
      </c>
      <c r="D85" s="77">
        <v>22</v>
      </c>
      <c r="E85" s="77">
        <v>24</v>
      </c>
      <c r="F85" s="77">
        <v>25</v>
      </c>
      <c r="G85" s="77">
        <v>25</v>
      </c>
      <c r="H85" s="77">
        <v>25</v>
      </c>
    </row>
    <row r="86" spans="1:8" ht="63">
      <c r="A86" s="76" t="s">
        <v>90</v>
      </c>
      <c r="B86" s="77" t="s">
        <v>41</v>
      </c>
      <c r="C86" s="77">
        <v>1385</v>
      </c>
      <c r="D86" s="77">
        <v>1380</v>
      </c>
      <c r="E86" s="77">
        <v>1375</v>
      </c>
      <c r="F86" s="77">
        <v>1370</v>
      </c>
      <c r="G86" s="77">
        <v>1370</v>
      </c>
      <c r="H86" s="77">
        <v>1370</v>
      </c>
    </row>
    <row r="87" spans="1:8" ht="31.5">
      <c r="A87" s="76" t="s">
        <v>91</v>
      </c>
      <c r="B87" s="77" t="s">
        <v>41</v>
      </c>
      <c r="C87" s="78">
        <v>1899</v>
      </c>
      <c r="D87" s="78">
        <v>2229</v>
      </c>
      <c r="E87" s="78">
        <v>2215</v>
      </c>
      <c r="F87" s="78">
        <v>2210</v>
      </c>
      <c r="G87" s="78">
        <v>2200</v>
      </c>
      <c r="H87" s="78">
        <v>2190</v>
      </c>
    </row>
    <row r="88" spans="1:8" ht="15.75">
      <c r="A88" s="80" t="s">
        <v>42</v>
      </c>
      <c r="B88" s="77" t="s">
        <v>43</v>
      </c>
      <c r="C88" s="81">
        <v>96.1</v>
      </c>
      <c r="D88" s="81">
        <f>D87/C87*100</f>
        <v>117.37756714060032</v>
      </c>
      <c r="E88" s="81">
        <f>E87/D87*100</f>
        <v>99.3719156572454</v>
      </c>
      <c r="F88" s="81">
        <f>F87/E87*100</f>
        <v>99.77426636568849</v>
      </c>
      <c r="G88" s="81">
        <f>G87/F87*100</f>
        <v>99.5475113122172</v>
      </c>
      <c r="H88" s="81">
        <f>H87/G87*100</f>
        <v>99.54545454545455</v>
      </c>
    </row>
    <row r="89" spans="1:8" ht="15.75">
      <c r="A89" s="82" t="s">
        <v>83</v>
      </c>
      <c r="B89" s="86"/>
      <c r="C89" s="86"/>
      <c r="D89" s="86"/>
      <c r="E89" s="86"/>
      <c r="F89" s="86"/>
      <c r="G89" s="86"/>
      <c r="H89" s="86"/>
    </row>
    <row r="90" spans="1:8" ht="15.75">
      <c r="A90" s="83" t="s">
        <v>84</v>
      </c>
      <c r="B90" s="77" t="s">
        <v>41</v>
      </c>
      <c r="C90" s="77">
        <v>852</v>
      </c>
      <c r="D90" s="78">
        <v>839</v>
      </c>
      <c r="E90" s="78">
        <v>830</v>
      </c>
      <c r="F90" s="78">
        <v>827</v>
      </c>
      <c r="G90" s="78">
        <v>825</v>
      </c>
      <c r="H90" s="78">
        <v>820</v>
      </c>
    </row>
    <row r="91" spans="1:8" ht="15.75">
      <c r="A91" s="80" t="s">
        <v>42</v>
      </c>
      <c r="B91" s="77" t="s">
        <v>43</v>
      </c>
      <c r="C91" s="77">
        <v>92.5</v>
      </c>
      <c r="D91" s="81">
        <f>D90/C90*100</f>
        <v>98.47417840375586</v>
      </c>
      <c r="E91" s="81">
        <f>E90/D90*100</f>
        <v>98.92729439809297</v>
      </c>
      <c r="F91" s="81">
        <f>F90/E90*100</f>
        <v>99.63855421686748</v>
      </c>
      <c r="G91" s="81">
        <f>G90/F90*100</f>
        <v>99.75816203143893</v>
      </c>
      <c r="H91" s="81">
        <f>H90/G90*100</f>
        <v>99.39393939393939</v>
      </c>
    </row>
    <row r="92" spans="1:8" ht="78.75">
      <c r="A92" s="76" t="s">
        <v>92</v>
      </c>
      <c r="B92" s="77" t="s">
        <v>41</v>
      </c>
      <c r="C92" s="77">
        <v>1179</v>
      </c>
      <c r="D92" s="78">
        <v>1539</v>
      </c>
      <c r="E92" s="78">
        <v>1525</v>
      </c>
      <c r="F92" s="78">
        <v>1520</v>
      </c>
      <c r="G92" s="78">
        <v>1510</v>
      </c>
      <c r="H92" s="78">
        <v>1500</v>
      </c>
    </row>
    <row r="93" spans="1:8" ht="15.75">
      <c r="A93" s="80" t="s">
        <v>42</v>
      </c>
      <c r="B93" s="77" t="s">
        <v>43</v>
      </c>
      <c r="C93" s="77">
        <v>97.1</v>
      </c>
      <c r="D93" s="81">
        <f>D92/C92*100</f>
        <v>130.5343511450382</v>
      </c>
      <c r="E93" s="81">
        <f>E92/D92*100</f>
        <v>99.090318388564</v>
      </c>
      <c r="F93" s="81">
        <f>F92/E92*100</f>
        <v>99.672131147541</v>
      </c>
      <c r="G93" s="81">
        <f>G92/F92*100</f>
        <v>99.3421052631579</v>
      </c>
      <c r="H93" s="81">
        <f>H92/G92*100</f>
        <v>99.33774834437085</v>
      </c>
    </row>
    <row r="94" spans="1:8" ht="78.75">
      <c r="A94" s="76" t="s">
        <v>93</v>
      </c>
      <c r="B94" s="77" t="s">
        <v>41</v>
      </c>
      <c r="C94" s="77">
        <v>720</v>
      </c>
      <c r="D94" s="77">
        <v>690</v>
      </c>
      <c r="E94" s="77">
        <v>690</v>
      </c>
      <c r="F94" s="77">
        <v>690</v>
      </c>
      <c r="G94" s="77">
        <v>690</v>
      </c>
      <c r="H94" s="77">
        <v>690</v>
      </c>
    </row>
    <row r="95" spans="1:8" ht="15.75">
      <c r="A95" s="80" t="s">
        <v>42</v>
      </c>
      <c r="B95" s="77" t="s">
        <v>43</v>
      </c>
      <c r="C95" s="77">
        <v>90.6</v>
      </c>
      <c r="D95" s="81">
        <f>D94/C94*100</f>
        <v>95.83333333333334</v>
      </c>
      <c r="E95" s="81">
        <f>E94/D94*100</f>
        <v>100</v>
      </c>
      <c r="F95" s="81">
        <f>F94/E94*100</f>
        <v>100</v>
      </c>
      <c r="G95" s="81">
        <f>G94/F94*100</f>
        <v>100</v>
      </c>
      <c r="H95" s="81">
        <f>H94/G94*100</f>
        <v>100</v>
      </c>
    </row>
    <row r="96" spans="1:8" ht="31.5">
      <c r="A96" s="76" t="s">
        <v>94</v>
      </c>
      <c r="B96" s="77" t="s">
        <v>46</v>
      </c>
      <c r="C96" s="78">
        <f aca="true" t="shared" si="1" ref="C96:H96">C103*C87*12/1000</f>
        <v>315112.464</v>
      </c>
      <c r="D96" s="78">
        <f t="shared" si="1"/>
        <v>394765.7076</v>
      </c>
      <c r="E96" s="78">
        <f t="shared" si="1"/>
        <v>404446.596</v>
      </c>
      <c r="F96" s="78">
        <f t="shared" si="1"/>
        <v>431947.152</v>
      </c>
      <c r="G96" s="78">
        <f t="shared" si="1"/>
        <v>472552.08</v>
      </c>
      <c r="H96" s="78">
        <f t="shared" si="1"/>
        <v>515080.116</v>
      </c>
    </row>
    <row r="97" spans="1:8" ht="15.75">
      <c r="A97" s="80" t="s">
        <v>42</v>
      </c>
      <c r="B97" s="77" t="s">
        <v>43</v>
      </c>
      <c r="C97" s="77">
        <v>108.6</v>
      </c>
      <c r="D97" s="81">
        <f>D96/C96*100</f>
        <v>125.27771913204933</v>
      </c>
      <c r="E97" s="81">
        <f>E96/D96*100</f>
        <v>102.4523124003996</v>
      </c>
      <c r="F97" s="81">
        <f>F96/E96*100</f>
        <v>106.79955184985658</v>
      </c>
      <c r="G97" s="81">
        <f>G96/F96*100</f>
        <v>109.40043887591138</v>
      </c>
      <c r="H97" s="81">
        <f>H96/G96*100</f>
        <v>108.99965057819658</v>
      </c>
    </row>
    <row r="98" spans="1:8" ht="15.75">
      <c r="A98" s="82" t="s">
        <v>85</v>
      </c>
      <c r="B98" s="86"/>
      <c r="C98" s="86"/>
      <c r="D98" s="86"/>
      <c r="E98" s="86"/>
      <c r="F98" s="86"/>
      <c r="G98" s="86"/>
      <c r="H98" s="86"/>
    </row>
    <row r="99" spans="1:8" ht="15.75">
      <c r="A99" s="83" t="s">
        <v>84</v>
      </c>
      <c r="B99" s="77" t="s">
        <v>46</v>
      </c>
      <c r="C99" s="81">
        <v>148372.5</v>
      </c>
      <c r="D99" s="81">
        <v>159549.5</v>
      </c>
      <c r="E99" s="81">
        <f>E106*E90*12/1000</f>
        <v>167308.08</v>
      </c>
      <c r="F99" s="81">
        <f>F106*F90*12/1000</f>
        <v>178373.976</v>
      </c>
      <c r="G99" s="81">
        <f>G106*G90*12/1000</f>
        <v>192178.8</v>
      </c>
      <c r="H99" s="81">
        <f>H106*H90*12/1000</f>
        <v>208204.56</v>
      </c>
    </row>
    <row r="100" spans="1:8" ht="15.75">
      <c r="A100" s="80" t="s">
        <v>42</v>
      </c>
      <c r="B100" s="77" t="s">
        <v>43</v>
      </c>
      <c r="C100" s="81">
        <v>111.7</v>
      </c>
      <c r="D100" s="81">
        <f>D99/C99*100</f>
        <v>107.53306711149304</v>
      </c>
      <c r="E100" s="81">
        <f>E99/D99*100</f>
        <v>104.86280433345136</v>
      </c>
      <c r="F100" s="81">
        <f>F99/E99*100</f>
        <v>106.61408343219287</v>
      </c>
      <c r="G100" s="81">
        <f>G99/F99*100</f>
        <v>107.73925900491224</v>
      </c>
      <c r="H100" s="81">
        <f>H99/G99*100</f>
        <v>108.33898432085121</v>
      </c>
    </row>
    <row r="101" spans="1:8" ht="78.75">
      <c r="A101" s="76" t="s">
        <v>95</v>
      </c>
      <c r="B101" s="77" t="s">
        <v>46</v>
      </c>
      <c r="C101" s="78">
        <f aca="true" t="shared" si="2" ref="C101:H101">C108*C92*12/1000</f>
        <v>229115.54160000003</v>
      </c>
      <c r="D101" s="78">
        <f t="shared" si="2"/>
        <v>295264.53719999996</v>
      </c>
      <c r="E101" s="78">
        <f t="shared" si="2"/>
        <v>301355.25</v>
      </c>
      <c r="F101" s="78">
        <f t="shared" si="2"/>
        <v>326587.2</v>
      </c>
      <c r="G101" s="78">
        <f t="shared" si="2"/>
        <v>364242.804</v>
      </c>
      <c r="H101" s="78">
        <f t="shared" si="2"/>
        <v>403304.4</v>
      </c>
    </row>
    <row r="102" spans="1:8" ht="15.75">
      <c r="A102" s="80" t="s">
        <v>42</v>
      </c>
      <c r="B102" s="77" t="s">
        <v>43</v>
      </c>
      <c r="C102" s="81">
        <v>120.8</v>
      </c>
      <c r="D102" s="81">
        <f>D101/C101*100</f>
        <v>128.8714572298573</v>
      </c>
      <c r="E102" s="81">
        <f>E101/D101*100</f>
        <v>102.06279862043657</v>
      </c>
      <c r="F102" s="81">
        <f>F101/E101*100</f>
        <v>108.37282575963087</v>
      </c>
      <c r="G102" s="81">
        <f>G101/F101*100</f>
        <v>111.5300305707021</v>
      </c>
      <c r="H102" s="81">
        <f>H101/G101*100</f>
        <v>110.72405427671812</v>
      </c>
    </row>
    <row r="103" spans="1:8" ht="47.25">
      <c r="A103" s="76" t="s">
        <v>98</v>
      </c>
      <c r="B103" s="77" t="s">
        <v>47</v>
      </c>
      <c r="C103" s="78">
        <v>13828</v>
      </c>
      <c r="D103" s="81">
        <v>14758.7</v>
      </c>
      <c r="E103" s="81">
        <v>15216.2</v>
      </c>
      <c r="F103" s="81">
        <v>16287.6</v>
      </c>
      <c r="G103" s="81">
        <v>17899.7</v>
      </c>
      <c r="H103" s="81">
        <v>19599.7</v>
      </c>
    </row>
    <row r="104" spans="1:8" ht="15.75">
      <c r="A104" s="80" t="s">
        <v>42</v>
      </c>
      <c r="B104" s="77" t="s">
        <v>43</v>
      </c>
      <c r="C104" s="77">
        <v>109.4</v>
      </c>
      <c r="D104" s="81">
        <f>D103/C103*100</f>
        <v>106.73054671680649</v>
      </c>
      <c r="E104" s="81">
        <f>E103/D103*100</f>
        <v>103.0998665194089</v>
      </c>
      <c r="F104" s="81">
        <f>F103/E103*100</f>
        <v>107.04117979521826</v>
      </c>
      <c r="G104" s="81">
        <f>G103/F103*100</f>
        <v>109.8977135980746</v>
      </c>
      <c r="H104" s="81">
        <f>H103/G103*100</f>
        <v>109.4973658776404</v>
      </c>
    </row>
    <row r="105" spans="1:8" ht="15.75">
      <c r="A105" s="82" t="s">
        <v>86</v>
      </c>
      <c r="B105" s="77"/>
      <c r="C105" s="77"/>
      <c r="D105" s="77"/>
      <c r="E105" s="77"/>
      <c r="F105" s="77"/>
      <c r="G105" s="77"/>
      <c r="H105" s="77"/>
    </row>
    <row r="106" spans="1:8" ht="15.75">
      <c r="A106" s="83" t="s">
        <v>84</v>
      </c>
      <c r="B106" s="77" t="s">
        <v>47</v>
      </c>
      <c r="C106" s="78">
        <v>14512.2</v>
      </c>
      <c r="D106" s="81">
        <v>15847.2</v>
      </c>
      <c r="E106" s="78">
        <v>16798</v>
      </c>
      <c r="F106" s="78">
        <v>17974</v>
      </c>
      <c r="G106" s="78">
        <v>19412</v>
      </c>
      <c r="H106" s="78">
        <v>21159</v>
      </c>
    </row>
    <row r="107" spans="1:8" ht="15.75">
      <c r="A107" s="80" t="s">
        <v>42</v>
      </c>
      <c r="B107" s="77" t="s">
        <v>43</v>
      </c>
      <c r="C107" s="77">
        <v>120.7</v>
      </c>
      <c r="D107" s="81">
        <f>D106/C106*100</f>
        <v>109.19915657171208</v>
      </c>
      <c r="E107" s="81">
        <f>E106/D106*100</f>
        <v>105.99979807158361</v>
      </c>
      <c r="F107" s="81">
        <f>F106/E106*100</f>
        <v>107.00083343255149</v>
      </c>
      <c r="G107" s="81">
        <f>G106/F106*100</f>
        <v>108.00044508734838</v>
      </c>
      <c r="H107" s="81">
        <f>H106/G106*100</f>
        <v>108.99958788378324</v>
      </c>
    </row>
    <row r="108" spans="1:8" ht="94.5">
      <c r="A108" s="76" t="s">
        <v>96</v>
      </c>
      <c r="B108" s="77" t="s">
        <v>47</v>
      </c>
      <c r="C108" s="81">
        <v>16194.2</v>
      </c>
      <c r="D108" s="81">
        <v>15987.9</v>
      </c>
      <c r="E108" s="81">
        <v>16467.5</v>
      </c>
      <c r="F108" s="81">
        <v>17905</v>
      </c>
      <c r="G108" s="81">
        <v>20101.7</v>
      </c>
      <c r="H108" s="81">
        <v>22405.8</v>
      </c>
    </row>
    <row r="109" spans="1:8" ht="15.75">
      <c r="A109" s="80" t="s">
        <v>42</v>
      </c>
      <c r="B109" s="77" t="s">
        <v>43</v>
      </c>
      <c r="C109" s="77">
        <v>125.2</v>
      </c>
      <c r="D109" s="81">
        <f>D108/C108*100</f>
        <v>98.72608711761</v>
      </c>
      <c r="E109" s="81">
        <f>E108/D108*100</f>
        <v>102.99976857498483</v>
      </c>
      <c r="F109" s="81">
        <f>F108/E108*100</f>
        <v>108.7293153180507</v>
      </c>
      <c r="G109" s="81">
        <f>G108/F108*100</f>
        <v>112.26864004468027</v>
      </c>
      <c r="H109" s="81">
        <f>H108/G108*100</f>
        <v>111.4622146385629</v>
      </c>
    </row>
    <row r="110" spans="1:8" ht="47.25">
      <c r="A110" s="76" t="s">
        <v>97</v>
      </c>
      <c r="B110" s="77" t="s">
        <v>41</v>
      </c>
      <c r="C110" s="77">
        <v>58</v>
      </c>
      <c r="D110" s="77">
        <v>38</v>
      </c>
      <c r="E110" s="77">
        <v>38</v>
      </c>
      <c r="F110" s="77">
        <v>36</v>
      </c>
      <c r="G110" s="77">
        <v>35</v>
      </c>
      <c r="H110" s="77">
        <v>34</v>
      </c>
    </row>
    <row r="111" spans="1:8" ht="15.75">
      <c r="A111" s="76" t="s">
        <v>58</v>
      </c>
      <c r="B111" s="77" t="s">
        <v>43</v>
      </c>
      <c r="C111" s="84"/>
      <c r="D111" s="81"/>
      <c r="E111" s="81"/>
      <c r="F111" s="81"/>
      <c r="G111" s="81"/>
      <c r="H111" s="81"/>
    </row>
    <row r="112" spans="1:8" ht="15.75">
      <c r="A112" s="76" t="s">
        <v>44</v>
      </c>
      <c r="B112" s="9" t="s">
        <v>43</v>
      </c>
      <c r="C112" s="77">
        <v>1.46</v>
      </c>
      <c r="D112" s="84">
        <v>0.97</v>
      </c>
      <c r="E112" s="84">
        <v>0.97</v>
      </c>
      <c r="F112" s="84">
        <v>0.96</v>
      </c>
      <c r="G112" s="84">
        <v>0.95</v>
      </c>
      <c r="H112" s="84">
        <v>0.94</v>
      </c>
    </row>
    <row r="113" spans="1:8" ht="15.75">
      <c r="A113" s="76" t="s">
        <v>45</v>
      </c>
      <c r="B113" s="9" t="s">
        <v>43</v>
      </c>
      <c r="C113" s="77">
        <v>1.43</v>
      </c>
      <c r="D113" s="84">
        <v>1.33</v>
      </c>
      <c r="E113" s="84">
        <v>1.33</v>
      </c>
      <c r="F113" s="84">
        <v>1.32</v>
      </c>
      <c r="G113" s="84">
        <v>1.32</v>
      </c>
      <c r="H113" s="84">
        <v>1.32</v>
      </c>
    </row>
    <row r="114" spans="1:6" ht="15.75">
      <c r="A114" s="3"/>
      <c r="B114" s="4"/>
      <c r="C114" s="4"/>
      <c r="D114" s="3"/>
      <c r="E114" s="3"/>
      <c r="F114" s="3"/>
    </row>
    <row r="115" spans="1:6" ht="15.75">
      <c r="A115" s="3"/>
      <c r="B115" s="4"/>
      <c r="C115" s="4"/>
      <c r="D115" s="3"/>
      <c r="E115" s="3"/>
      <c r="F115" s="3"/>
    </row>
    <row r="116" spans="1:6" ht="15.75">
      <c r="A116" s="3"/>
      <c r="B116" s="4"/>
      <c r="C116" s="4"/>
      <c r="D116" s="3"/>
      <c r="E116" s="3"/>
      <c r="F116" s="3"/>
    </row>
    <row r="117" spans="1:6" ht="15.75">
      <c r="A117" s="3"/>
      <c r="B117" s="4"/>
      <c r="C117" s="4"/>
      <c r="D117" s="3"/>
      <c r="E117" s="3"/>
      <c r="F117" s="3"/>
    </row>
    <row r="118" spans="1:6" ht="15.75">
      <c r="A118" s="3"/>
      <c r="B118" s="4"/>
      <c r="C118" s="4"/>
      <c r="D118" s="3"/>
      <c r="E118" s="3"/>
      <c r="F118" s="3"/>
    </row>
    <row r="119" spans="1:6" ht="15.75">
      <c r="A119" s="3"/>
      <c r="B119" s="4"/>
      <c r="C119" s="4"/>
      <c r="D119" s="3"/>
      <c r="E119" s="3"/>
      <c r="F119" s="3"/>
    </row>
    <row r="120" spans="1:6" ht="15.75">
      <c r="A120" s="3"/>
      <c r="B120" s="4"/>
      <c r="C120" s="4"/>
      <c r="D120" s="3"/>
      <c r="E120" s="3"/>
      <c r="F120" s="3"/>
    </row>
  </sheetData>
  <sheetProtection selectLockedCells="1" selectUnlockedCells="1"/>
  <mergeCells count="29">
    <mergeCell ref="E1:H1"/>
    <mergeCell ref="E2:H2"/>
    <mergeCell ref="E3:H3"/>
    <mergeCell ref="E4:H4"/>
    <mergeCell ref="A75:H75"/>
    <mergeCell ref="B76:H76"/>
    <mergeCell ref="B21:H21"/>
    <mergeCell ref="B24:H24"/>
    <mergeCell ref="B27:H27"/>
    <mergeCell ref="A79:H79"/>
    <mergeCell ref="B30:G30"/>
    <mergeCell ref="B33:H33"/>
    <mergeCell ref="A50:H50"/>
    <mergeCell ref="A62:H62"/>
    <mergeCell ref="A63:A64"/>
    <mergeCell ref="B63:B64"/>
    <mergeCell ref="C63:C64"/>
    <mergeCell ref="B39:H39"/>
    <mergeCell ref="A68:H68"/>
    <mergeCell ref="B89:H89"/>
    <mergeCell ref="B98:H98"/>
    <mergeCell ref="A8:A9"/>
    <mergeCell ref="F9:H9"/>
    <mergeCell ref="A10:H10"/>
    <mergeCell ref="B13:H13"/>
    <mergeCell ref="B16:F16"/>
    <mergeCell ref="B17:H17"/>
    <mergeCell ref="D63:H64"/>
    <mergeCell ref="B20:H20"/>
  </mergeCells>
  <printOptions/>
  <pageMargins left="0.39375" right="0.19652777777777777" top="0.3902777777777778" bottom="0.20972222222222223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СМС</cp:lastModifiedBy>
  <cp:lastPrinted>2015-10-30T06:26:47Z</cp:lastPrinted>
  <dcterms:modified xsi:type="dcterms:W3CDTF">2015-12-01T11:31:34Z</dcterms:modified>
  <cp:category/>
  <cp:version/>
  <cp:contentType/>
  <cp:contentStatus/>
</cp:coreProperties>
</file>