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<sst xmlns="http://schemas.openxmlformats.org/spreadsheetml/2006/main" count="337" uniqueCount="258">
  <si>
    <t xml:space="preserve"> </t>
  </si>
  <si>
    <t>№ п/п</t>
  </si>
  <si>
    <t>Наименование дороги</t>
  </si>
  <si>
    <t>Протяж. по типам покрытий, км.</t>
  </si>
  <si>
    <t>Протяж. по тех. Категориям, км.</t>
  </si>
  <si>
    <t>Ширина автомобильной дороги (м)</t>
  </si>
  <si>
    <t>Площадь земельного участка, занимаемого дорогой и объектами инфраструктуры</t>
  </si>
  <si>
    <t>Протяженность по экспл. Группам, км.</t>
  </si>
  <si>
    <t>Наличие мостов</t>
  </si>
  <si>
    <t>Всего</t>
  </si>
  <si>
    <t>а/б</t>
  </si>
  <si>
    <t>перех.</t>
  </si>
  <si>
    <t>грунт</t>
  </si>
  <si>
    <t>III</t>
  </si>
  <si>
    <t>IY</t>
  </si>
  <si>
    <t>Y</t>
  </si>
  <si>
    <t>А3</t>
  </si>
  <si>
    <t>Б</t>
  </si>
  <si>
    <t>В</t>
  </si>
  <si>
    <t>Г1</t>
  </si>
  <si>
    <t>Г2</t>
  </si>
  <si>
    <t>в т.ч. Пост.</t>
  </si>
  <si>
    <t>шт.</t>
  </si>
  <si>
    <t>пог.м</t>
  </si>
  <si>
    <t>Автомобильные дороги муниципального района</t>
  </si>
  <si>
    <t>под. К  Химзаводу</t>
  </si>
  <si>
    <t>под  к Котлово</t>
  </si>
  <si>
    <t>под к Вешка- Индом-Рубцово</t>
  </si>
  <si>
    <t>под к Дудино</t>
  </si>
  <si>
    <t>под к Михеево</t>
  </si>
  <si>
    <t>Середники- Марьино</t>
  </si>
  <si>
    <t>под к Тренино</t>
  </si>
  <si>
    <t>под к Матвейково</t>
  </si>
  <si>
    <t>под к Синдяково</t>
  </si>
  <si>
    <t>под к Рубеж</t>
  </si>
  <si>
    <t>под к Комары</t>
  </si>
  <si>
    <t>под к Доронино</t>
  </si>
  <si>
    <t>Низкусь — Ерыгино</t>
  </si>
  <si>
    <t>Низкусь — Антипино</t>
  </si>
  <si>
    <t>под к Иваньково</t>
  </si>
  <si>
    <t>под к Истопки</t>
  </si>
  <si>
    <t>Екатеринкино — Ивашево- Митино</t>
  </si>
  <si>
    <t>под к Вербилово</t>
  </si>
  <si>
    <t>под к Погорелки</t>
  </si>
  <si>
    <t>под к Починок</t>
  </si>
  <si>
    <t>под к Язвицы</t>
  </si>
  <si>
    <t>под к Нов.Марьино</t>
  </si>
  <si>
    <t>под к Борисово</t>
  </si>
  <si>
    <t>Кадый- Жуково</t>
  </si>
  <si>
    <t>под к Дубки</t>
  </si>
  <si>
    <t>Дубки — Льгово</t>
  </si>
  <si>
    <t>под к Адамовка от понтонной переправы</t>
  </si>
  <si>
    <t>под к Н. Березовец</t>
  </si>
  <si>
    <t>под к Гобино</t>
  </si>
  <si>
    <t>под к Хохлянки</t>
  </si>
  <si>
    <t>под к нефтебазе</t>
  </si>
  <si>
    <t>Меленки -Лагодки -Никитино</t>
  </si>
  <si>
    <t>под к АБЗ</t>
  </si>
  <si>
    <t>под к причалу Меленки</t>
  </si>
  <si>
    <t>под к Добрянки</t>
  </si>
  <si>
    <t>под к Хороброво</t>
  </si>
  <si>
    <t>под к Деревнищи</t>
  </si>
  <si>
    <t>под к Сорочково</t>
  </si>
  <si>
    <t>под к Булдачиха</t>
  </si>
  <si>
    <t>под к Ковалево</t>
  </si>
  <si>
    <t>под к больнице</t>
  </si>
  <si>
    <t>под к  Ступниково</t>
  </si>
  <si>
    <t>под к Поселихино</t>
  </si>
  <si>
    <t>под к Костино</t>
  </si>
  <si>
    <t>под к Фетинино — Малово</t>
  </si>
  <si>
    <t>под к Кнышево- Коряковка</t>
  </si>
  <si>
    <t>под к причалу Столпино</t>
  </si>
  <si>
    <t>под к Горицы</t>
  </si>
  <si>
    <t>под к Башки</t>
  </si>
  <si>
    <t>под к Стрелицы</t>
  </si>
  <si>
    <t>под к Лужиново</t>
  </si>
  <si>
    <t>под к Михальцы</t>
  </si>
  <si>
    <t>под к Курдюм</t>
  </si>
  <si>
    <t>под к Ожгинец</t>
  </si>
  <si>
    <t>Ведрово- Андреевка</t>
  </si>
  <si>
    <t>Итого</t>
  </si>
  <si>
    <t>Автомобильные дороги районного центра муниципального района</t>
  </si>
  <si>
    <t>ул. Крупской</t>
  </si>
  <si>
    <t>ул. Лесная</t>
  </si>
  <si>
    <t>пер. Лесной</t>
  </si>
  <si>
    <t>ул. 1-я Луговая</t>
  </si>
  <si>
    <t>ул. 2-я Луговая</t>
  </si>
  <si>
    <t>ул. Макрьевская</t>
  </si>
  <si>
    <t>ул. Мелиораторов</t>
  </si>
  <si>
    <t>ул. Мира</t>
  </si>
  <si>
    <t>ул. Молодежная</t>
  </si>
  <si>
    <t>ул. Набережная</t>
  </si>
  <si>
    <t>ул. Нагорная</t>
  </si>
  <si>
    <t>ул. Новая</t>
  </si>
  <si>
    <t>ул. Б.Базарная</t>
  </si>
  <si>
    <t>ул. М. Базарная</t>
  </si>
  <si>
    <t>ул. Балакирева</t>
  </si>
  <si>
    <t>ул. Березовая</t>
  </si>
  <si>
    <t>ул. Больничная</t>
  </si>
  <si>
    <t>пер. Больничный</t>
  </si>
  <si>
    <t>ул. Боровая</t>
  </si>
  <si>
    <t>ул. Восточная</t>
  </si>
  <si>
    <t>ул. Гагарина</t>
  </si>
  <si>
    <t>ул. Дачная</t>
  </si>
  <si>
    <t>ул. Дружбы</t>
  </si>
  <si>
    <t>ул. 1-я Западная</t>
  </si>
  <si>
    <t>ул.2-я Западная</t>
  </si>
  <si>
    <t>ул Комарова</t>
  </si>
  <si>
    <t>ул. Комсомольская</t>
  </si>
  <si>
    <t>ул. Космонавтов</t>
  </si>
  <si>
    <t>ул. Костромская</t>
  </si>
  <si>
    <t>пер. Обуховка</t>
  </si>
  <si>
    <t>ул. Овражная</t>
  </si>
  <si>
    <t>ул. Октябрьская</t>
  </si>
  <si>
    <t>ул.18 Партсъезда</t>
  </si>
  <si>
    <t>ул. Первомайская</t>
  </si>
  <si>
    <t>пер. Первомайский</t>
  </si>
  <si>
    <t>ул. Пионерская</t>
  </si>
  <si>
    <t>пер Пионерский</t>
  </si>
  <si>
    <t>ул. Полевая</t>
  </si>
  <si>
    <t>ул. Полянская</t>
  </si>
  <si>
    <t>ул. Почтовая</t>
  </si>
  <si>
    <t>ул. Профсоюзная</t>
  </si>
  <si>
    <t>ул. Рабочая</t>
  </si>
  <si>
    <t>ул. Северная</t>
  </si>
  <si>
    <t>пер. Северный</t>
  </si>
  <si>
    <t>ул. Селищенская</t>
  </si>
  <si>
    <t>пер. Сиреневый</t>
  </si>
  <si>
    <t>ул. Советская</t>
  </si>
  <si>
    <t>ул. Совхозная</t>
  </si>
  <si>
    <t>ул. Солнечная</t>
  </si>
  <si>
    <t>ул. Сосновый бор</t>
  </si>
  <si>
    <t>ул. Строителей</t>
  </si>
  <si>
    <t>пер. Тихий</t>
  </si>
  <si>
    <t>ул. Центральная</t>
  </si>
  <si>
    <t>ул. Четвертного</t>
  </si>
  <si>
    <t>ул. Энергетиков</t>
  </si>
  <si>
    <t>ул. Юбилейная</t>
  </si>
  <si>
    <t>ул. Южная</t>
  </si>
  <si>
    <t>ул. Садовая</t>
  </si>
  <si>
    <t>ул. Вагинская</t>
  </si>
  <si>
    <t>пер. Комсомольский</t>
  </si>
  <si>
    <t>Общая</t>
  </si>
  <si>
    <t>Автомобильные дороги сельских поселений, входящих в состав муниципального района</t>
  </si>
  <si>
    <t>Заважное сельское поселение</t>
  </si>
  <si>
    <t>с. Завражье</t>
  </si>
  <si>
    <t>ул. Колхозная</t>
  </si>
  <si>
    <t xml:space="preserve"> ул. Луговая</t>
  </si>
  <si>
    <t>ул. Школьная</t>
  </si>
  <si>
    <t>ул. Юрьевецкая</t>
  </si>
  <si>
    <t>д. Ковалево</t>
  </si>
  <si>
    <t>д. Булдачиха</t>
  </si>
  <si>
    <t>д. Сорочково</t>
  </si>
  <si>
    <t>д.Деревнищи</t>
  </si>
  <si>
    <t>д.Ступниково</t>
  </si>
  <si>
    <t>д.Костино</t>
  </si>
  <si>
    <t>д.Фетинино</t>
  </si>
  <si>
    <t>д. Малово</t>
  </si>
  <si>
    <t>д. Поселихино</t>
  </si>
  <si>
    <t>д. Кнышево</t>
  </si>
  <si>
    <t>д. Луховцево</t>
  </si>
  <si>
    <t>с. Борисоглебское</t>
  </si>
  <si>
    <t>Ведровское  сельское поселение</t>
  </si>
  <si>
    <t>д.Ведрово</t>
  </si>
  <si>
    <t>гора</t>
  </si>
  <si>
    <t>ул. Вторая</t>
  </si>
  <si>
    <t>ул. Третья</t>
  </si>
  <si>
    <t>ул. Четвертая</t>
  </si>
  <si>
    <t>д. Ожгинец</t>
  </si>
  <si>
    <t>д. Андреевка</t>
  </si>
  <si>
    <t>Столпинское сельское поселение</t>
  </si>
  <si>
    <t>с. Столпино</t>
  </si>
  <si>
    <t>д. Мужичковская</t>
  </si>
  <si>
    <t>п. Н.Курдюм</t>
  </si>
  <si>
    <t>д. Калиновская</t>
  </si>
  <si>
    <t>д. Стрелицы</t>
  </si>
  <si>
    <t>д. Сергеевская</t>
  </si>
  <si>
    <t>д. Михальцы</t>
  </si>
  <si>
    <t>д. Башки</t>
  </si>
  <si>
    <t>д. Горицы</t>
  </si>
  <si>
    <t>Вешкинское сельское поселение</t>
  </si>
  <si>
    <t>п. Вешка</t>
  </si>
  <si>
    <t>ул. Островского</t>
  </si>
  <si>
    <t>ул. Кадыйская</t>
  </si>
  <si>
    <t>ул Клубная</t>
  </si>
  <si>
    <t>ул. 1-я Заречная</t>
  </si>
  <si>
    <t>ул. 2-я Заречная</t>
  </si>
  <si>
    <t>ул. Окружная</t>
  </si>
  <si>
    <t>с. Рубцово</t>
  </si>
  <si>
    <t>п. Химзавод</t>
  </si>
  <si>
    <t>д. Котлово</t>
  </si>
  <si>
    <t>д.Дудино</t>
  </si>
  <si>
    <t>Низкусинское сельское поселение</t>
  </si>
  <si>
    <t>с. Низкусь</t>
  </si>
  <si>
    <t>д. Доронино</t>
  </si>
  <si>
    <t>д. Антипино</t>
  </si>
  <si>
    <t>д. Старово</t>
  </si>
  <si>
    <t>д. Синдяково</t>
  </si>
  <si>
    <t>д. Рубеж</t>
  </si>
  <si>
    <t>д. Ерыгино</t>
  </si>
  <si>
    <t>д. Жирки</t>
  </si>
  <si>
    <t>д. Роденово</t>
  </si>
  <si>
    <t>д.Хорново</t>
  </si>
  <si>
    <t>Екатерининское сельское поселение</t>
  </si>
  <si>
    <t>д.Борисово</t>
  </si>
  <si>
    <t>д.Екатеринкино</t>
  </si>
  <si>
    <t>д.Николаевское</t>
  </si>
  <si>
    <t>д. Ново Марьино</t>
  </si>
  <si>
    <t>д. Истопки</t>
  </si>
  <si>
    <t>д. Ивашево</t>
  </si>
  <si>
    <t>д. Митино</t>
  </si>
  <si>
    <t>д. Починок</t>
  </si>
  <si>
    <t>д Иваньково</t>
  </si>
  <si>
    <t>д. Турово</t>
  </si>
  <si>
    <t xml:space="preserve"> д. Новая Чудь </t>
  </si>
  <si>
    <t>Паньковское сельское поселение</t>
  </si>
  <si>
    <t>д. Паньково</t>
  </si>
  <si>
    <t>ул. Садиковая</t>
  </si>
  <si>
    <t>ул. Западная</t>
  </si>
  <si>
    <t>д. Чапыги</t>
  </si>
  <si>
    <t>ул. Леная</t>
  </si>
  <si>
    <t>д. Адамовка</t>
  </si>
  <si>
    <t>п. Текун</t>
  </si>
  <si>
    <t>ул. Старо- Почтовая</t>
  </si>
  <si>
    <t>ул. Немденская</t>
  </si>
  <si>
    <t>ул. Клубная</t>
  </si>
  <si>
    <t>д. Митьково</t>
  </si>
  <si>
    <t>д. Льгово</t>
  </si>
  <si>
    <t>п. Дубки</t>
  </si>
  <si>
    <t>у. Центральная</t>
  </si>
  <si>
    <t>Селищенское сельское поселение</t>
  </si>
  <si>
    <t>д.Селище</t>
  </si>
  <si>
    <t>д. Марьино</t>
  </si>
  <si>
    <t>д. Михеево</t>
  </si>
  <si>
    <t>д.Жуково</t>
  </si>
  <si>
    <t>ул. Речная</t>
  </si>
  <si>
    <t>д.Середники</t>
  </si>
  <si>
    <t>д. Тренино</t>
  </si>
  <si>
    <t>Лубянское сельское поселение</t>
  </si>
  <si>
    <t>д.Лубяны</t>
  </si>
  <si>
    <t>д.Добрянки</t>
  </si>
  <si>
    <t>д. Матвейково</t>
  </si>
  <si>
    <t>д. Неверовка</t>
  </si>
  <si>
    <t>д. Кальтино</t>
  </si>
  <si>
    <t>д.Хороброво</t>
  </si>
  <si>
    <t>Чернышевское сельское поселение</t>
  </si>
  <si>
    <t>с. Чернышево</t>
  </si>
  <si>
    <t>ул. Кооперации</t>
  </si>
  <si>
    <t>д.Березовец</t>
  </si>
  <si>
    <t>пос. Н. Березовец</t>
  </si>
  <si>
    <t>д.Поломы</t>
  </si>
  <si>
    <t>д. Хохлянки</t>
  </si>
  <si>
    <t>д. Лаготки</t>
  </si>
  <si>
    <t>д.Гобино</t>
  </si>
  <si>
    <t>д. Никитино</t>
  </si>
  <si>
    <t>д.Меленки</t>
  </si>
  <si>
    <t>Городское поселение п.Кадый</t>
  </si>
  <si>
    <t>Реестр автомобильных дорог общего пользования местного значения Кадыйского муниципального района Костромской области на 1.01.2014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</si>
</sst>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14"/>
  <sheetViews>
    <sheetView tabSelected="1" zoomScalePageLayoutView="0" workbookViewId="0" topLeftCell="A1">
      <pane xSplit="11" ySplit="16" topLeftCell="L212" activePane="bottomRight" state="frozen"/>
      <selection pane="topLeft" activeCell="A1" sqref="A1"/>
      <selection pane="topRight" activeCell="L1" sqref="L1"/>
      <selection pane="bottomLeft" activeCell="A17" sqref="A17"/>
      <selection pane="bottomRight" activeCell="W6" sqref="W6"/>
    </sheetView>
  </sheetViews>
  <sheetFormatPr defaultColWidth="11.57421875" defaultRowHeight="12.75"/>
  <cols>
    <col min="1" max="1" width="4.00390625" style="0" customWidth="1"/>
    <col min="2" max="2" width="25.421875" style="0" customWidth="1"/>
    <col min="3" max="3" width="7.00390625" style="0" customWidth="1"/>
    <col min="4" max="4" width="6.140625" style="0" customWidth="1"/>
    <col min="5" max="5" width="5.8515625" style="0" customWidth="1"/>
    <col min="6" max="6" width="6.28125" style="0" customWidth="1"/>
    <col min="7" max="7" width="4.28125" style="0" customWidth="1"/>
    <col min="8" max="8" width="5.28125" style="0" customWidth="1"/>
    <col min="9" max="9" width="6.7109375" style="0" customWidth="1"/>
    <col min="10" max="10" width="8.421875" style="0" customWidth="1"/>
    <col min="11" max="11" width="8.7109375" style="0" customWidth="1"/>
    <col min="12" max="12" width="6.8515625" style="0" customWidth="1"/>
    <col min="13" max="13" width="4.140625" style="0" customWidth="1"/>
    <col min="14" max="14" width="3.7109375" style="0" customWidth="1"/>
    <col min="15" max="15" width="3.57421875" style="0" customWidth="1"/>
    <col min="16" max="16" width="4.57421875" style="0" customWidth="1"/>
    <col min="17" max="17" width="5.140625" style="0" customWidth="1"/>
    <col min="18" max="18" width="4.28125" style="0" customWidth="1"/>
    <col min="19" max="19" width="5.7109375" style="0" customWidth="1"/>
    <col min="20" max="20" width="4.140625" style="0" customWidth="1"/>
    <col min="21" max="21" width="5.7109375" style="0" customWidth="1"/>
  </cols>
  <sheetData>
    <row r="2" spans="1:2" ht="12.75">
      <c r="A2" s="10" t="s">
        <v>257</v>
      </c>
      <c r="B2" s="10"/>
    </row>
    <row r="3" ht="12.75">
      <c r="J3" t="s">
        <v>0</v>
      </c>
    </row>
    <row r="4" spans="1:21" ht="30" customHeight="1">
      <c r="A4" s="9" t="s">
        <v>1</v>
      </c>
      <c r="B4" s="9" t="s">
        <v>2</v>
      </c>
      <c r="C4" s="9" t="s">
        <v>3</v>
      </c>
      <c r="D4" s="9"/>
      <c r="E4" s="9"/>
      <c r="F4" s="9"/>
      <c r="G4" s="9" t="s">
        <v>4</v>
      </c>
      <c r="H4" s="9"/>
      <c r="I4" s="9"/>
      <c r="J4" s="9" t="s">
        <v>5</v>
      </c>
      <c r="K4" s="9" t="s">
        <v>6</v>
      </c>
      <c r="L4" s="9" t="s">
        <v>7</v>
      </c>
      <c r="M4" s="9"/>
      <c r="N4" s="9"/>
      <c r="O4" s="9"/>
      <c r="P4" s="9"/>
      <c r="Q4" s="9"/>
      <c r="R4" s="8" t="s">
        <v>8</v>
      </c>
      <c r="S4" s="8"/>
      <c r="T4" s="8"/>
      <c r="U4" s="8"/>
    </row>
    <row r="5" spans="1:21" ht="24.75" customHeight="1">
      <c r="A5" s="9"/>
      <c r="B5" s="9"/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9"/>
      <c r="K5" s="9"/>
      <c r="L5" s="8" t="s">
        <v>9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9</v>
      </c>
      <c r="S5" s="8"/>
      <c r="T5" s="8" t="s">
        <v>21</v>
      </c>
      <c r="U5" s="8"/>
    </row>
    <row r="6" spans="1:21" ht="49.5" customHeight="1">
      <c r="A6" s="9"/>
      <c r="B6" s="9"/>
      <c r="C6" s="8"/>
      <c r="D6" s="8"/>
      <c r="E6" s="8"/>
      <c r="F6" s="8"/>
      <c r="G6" s="8"/>
      <c r="H6" s="8"/>
      <c r="I6" s="8"/>
      <c r="J6" s="9"/>
      <c r="K6" s="9"/>
      <c r="L6" s="8"/>
      <c r="M6" s="8"/>
      <c r="N6" s="8"/>
      <c r="O6" s="8"/>
      <c r="P6" s="8"/>
      <c r="Q6" s="8"/>
      <c r="R6" s="1" t="s">
        <v>22</v>
      </c>
      <c r="S6" s="1" t="s">
        <v>23</v>
      </c>
      <c r="T6" s="1" t="s">
        <v>22</v>
      </c>
      <c r="U6" s="1" t="s">
        <v>23</v>
      </c>
    </row>
    <row r="7" spans="1:21" ht="12.75">
      <c r="A7" s="7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2.75">
      <c r="A8" s="2">
        <v>1</v>
      </c>
      <c r="B8" s="2" t="s">
        <v>25</v>
      </c>
      <c r="C8" s="2">
        <v>0.6</v>
      </c>
      <c r="D8" s="2"/>
      <c r="E8" s="2"/>
      <c r="F8" s="2">
        <v>0.6</v>
      </c>
      <c r="G8" s="2"/>
      <c r="H8" s="2"/>
      <c r="I8" s="2">
        <v>0.6</v>
      </c>
      <c r="J8" s="2">
        <v>5</v>
      </c>
      <c r="K8" s="2">
        <v>6000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2">
        <f aca="true" t="shared" si="0" ref="A9:A40">A8+1</f>
        <v>2</v>
      </c>
      <c r="B9" s="2" t="s">
        <v>26</v>
      </c>
      <c r="C9" s="2">
        <v>1.4</v>
      </c>
      <c r="D9" s="2">
        <v>1.4</v>
      </c>
      <c r="E9" s="2"/>
      <c r="F9" s="2"/>
      <c r="G9" s="2"/>
      <c r="H9" s="2">
        <v>1.4</v>
      </c>
      <c r="I9" s="2"/>
      <c r="J9" s="2">
        <v>6</v>
      </c>
      <c r="K9" s="2">
        <v>38900</v>
      </c>
      <c r="L9" s="2"/>
      <c r="M9" s="2"/>
      <c r="N9" s="2"/>
      <c r="O9" s="2"/>
      <c r="P9" s="2"/>
      <c r="Q9" s="2"/>
      <c r="R9" s="2">
        <v>1</v>
      </c>
      <c r="S9" s="2">
        <v>27.6</v>
      </c>
      <c r="T9" s="2">
        <v>1</v>
      </c>
      <c r="U9" s="2">
        <v>27.6</v>
      </c>
    </row>
    <row r="10" spans="1:21" ht="27.75" customHeight="1">
      <c r="A10" s="2">
        <f t="shared" si="0"/>
        <v>3</v>
      </c>
      <c r="B10" s="3" t="s">
        <v>27</v>
      </c>
      <c r="C10" s="2">
        <v>4.4</v>
      </c>
      <c r="D10" s="2">
        <v>3.6</v>
      </c>
      <c r="E10" s="2">
        <v>0.5</v>
      </c>
      <c r="F10" s="2">
        <v>0.3</v>
      </c>
      <c r="G10" s="2"/>
      <c r="H10" s="2"/>
      <c r="I10" s="2">
        <v>4.4</v>
      </c>
      <c r="J10" s="2">
        <v>6</v>
      </c>
      <c r="K10" s="2">
        <v>49600</v>
      </c>
      <c r="L10" s="2"/>
      <c r="M10" s="2"/>
      <c r="N10" s="2"/>
      <c r="O10" s="2"/>
      <c r="P10" s="2"/>
      <c r="Q10" s="2"/>
      <c r="R10" s="2">
        <v>1</v>
      </c>
      <c r="S10" s="2">
        <v>9.3</v>
      </c>
      <c r="T10" s="2">
        <v>1</v>
      </c>
      <c r="U10" s="2">
        <v>9.3</v>
      </c>
    </row>
    <row r="11" spans="1:21" ht="12.75">
      <c r="A11" s="2">
        <f t="shared" si="0"/>
        <v>4</v>
      </c>
      <c r="B11" s="2" t="s">
        <v>28</v>
      </c>
      <c r="C11" s="2">
        <v>0.5</v>
      </c>
      <c r="D11" s="2"/>
      <c r="E11" s="2"/>
      <c r="F11" s="2">
        <v>0.5</v>
      </c>
      <c r="G11" s="2"/>
      <c r="H11" s="2"/>
      <c r="I11" s="2">
        <v>0.5</v>
      </c>
      <c r="J11" s="2">
        <v>5</v>
      </c>
      <c r="K11" s="2">
        <v>7000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2">
        <f t="shared" si="0"/>
        <v>5</v>
      </c>
      <c r="B12" s="2" t="s">
        <v>29</v>
      </c>
      <c r="C12" s="2">
        <v>1.2</v>
      </c>
      <c r="D12" s="2">
        <v>0.2</v>
      </c>
      <c r="E12" s="2"/>
      <c r="F12" s="2">
        <v>1</v>
      </c>
      <c r="G12" s="2"/>
      <c r="H12" s="2"/>
      <c r="I12" s="2">
        <v>1.2</v>
      </c>
      <c r="J12" s="2">
        <v>6</v>
      </c>
      <c r="K12" s="2">
        <v>7200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">
        <f t="shared" si="0"/>
        <v>6</v>
      </c>
      <c r="B13" s="2" t="s">
        <v>30</v>
      </c>
      <c r="C13" s="2">
        <v>1.9</v>
      </c>
      <c r="D13" s="2">
        <v>1.9</v>
      </c>
      <c r="E13" s="2"/>
      <c r="F13" s="2"/>
      <c r="G13" s="2"/>
      <c r="H13" s="2">
        <v>1.9</v>
      </c>
      <c r="I13" s="2"/>
      <c r="J13" s="2">
        <v>6</v>
      </c>
      <c r="K13" s="2">
        <v>10400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2">
        <f t="shared" si="0"/>
        <v>7</v>
      </c>
      <c r="B14" s="2" t="s">
        <v>31</v>
      </c>
      <c r="C14" s="2">
        <v>0.9</v>
      </c>
      <c r="D14" s="2"/>
      <c r="E14" s="2"/>
      <c r="F14" s="2">
        <v>0.9</v>
      </c>
      <c r="G14" s="2"/>
      <c r="H14" s="2"/>
      <c r="I14" s="2">
        <v>0.9</v>
      </c>
      <c r="J14" s="2">
        <v>5</v>
      </c>
      <c r="K14" s="2">
        <v>12100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2">
        <f t="shared" si="0"/>
        <v>8</v>
      </c>
      <c r="B15" s="2" t="s">
        <v>32</v>
      </c>
      <c r="C15" s="2">
        <v>1.6</v>
      </c>
      <c r="D15" s="2"/>
      <c r="E15" s="2"/>
      <c r="F15" s="2">
        <v>1.6</v>
      </c>
      <c r="G15" s="2"/>
      <c r="H15" s="2"/>
      <c r="I15" s="2">
        <v>1.6</v>
      </c>
      <c r="J15" s="2">
        <v>5</v>
      </c>
      <c r="K15" s="2">
        <v>4500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">
        <f t="shared" si="0"/>
        <v>9</v>
      </c>
      <c r="B16" s="2" t="s">
        <v>33</v>
      </c>
      <c r="C16" s="2">
        <v>0.5</v>
      </c>
      <c r="D16" s="2"/>
      <c r="E16" s="2"/>
      <c r="F16" s="2">
        <v>0.5</v>
      </c>
      <c r="G16" s="2"/>
      <c r="H16" s="2"/>
      <c r="I16" s="2">
        <v>0.5</v>
      </c>
      <c r="J16" s="2">
        <v>5</v>
      </c>
      <c r="K16" s="2">
        <v>5100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">
        <f t="shared" si="0"/>
        <v>10</v>
      </c>
      <c r="B17" s="2" t="s">
        <v>34</v>
      </c>
      <c r="C17" s="2">
        <v>0.5</v>
      </c>
      <c r="D17" s="2"/>
      <c r="E17" s="2"/>
      <c r="F17" s="2">
        <v>0.5</v>
      </c>
      <c r="G17" s="2"/>
      <c r="H17" s="2"/>
      <c r="I17" s="2">
        <v>0.5</v>
      </c>
      <c r="J17" s="2">
        <v>5</v>
      </c>
      <c r="K17" s="2">
        <v>17500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">
        <f t="shared" si="0"/>
        <v>11</v>
      </c>
      <c r="B18" s="2" t="s">
        <v>35</v>
      </c>
      <c r="C18" s="2">
        <v>1.9</v>
      </c>
      <c r="D18" s="2"/>
      <c r="E18" s="2"/>
      <c r="F18" s="2">
        <v>1.9</v>
      </c>
      <c r="G18" s="2"/>
      <c r="H18" s="2"/>
      <c r="I18" s="2">
        <v>1.9</v>
      </c>
      <c r="J18" s="2">
        <v>5</v>
      </c>
      <c r="K18" s="2">
        <v>17200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">
        <f t="shared" si="0"/>
        <v>12</v>
      </c>
      <c r="B19" s="2" t="s">
        <v>36</v>
      </c>
      <c r="C19" s="2">
        <v>1.2</v>
      </c>
      <c r="D19" s="2"/>
      <c r="E19" s="2"/>
      <c r="F19" s="2">
        <v>1.2</v>
      </c>
      <c r="G19" s="2"/>
      <c r="H19" s="2"/>
      <c r="I19" s="2">
        <v>1.2</v>
      </c>
      <c r="J19" s="2">
        <v>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">
        <f t="shared" si="0"/>
        <v>13</v>
      </c>
      <c r="B20" s="2" t="s">
        <v>37</v>
      </c>
      <c r="C20" s="2">
        <v>3.4</v>
      </c>
      <c r="D20" s="2"/>
      <c r="E20" s="2"/>
      <c r="F20" s="2">
        <v>3.4</v>
      </c>
      <c r="G20" s="2"/>
      <c r="H20" s="2"/>
      <c r="I20" s="2">
        <v>3.4</v>
      </c>
      <c r="J20" s="2">
        <v>5</v>
      </c>
      <c r="K20" s="2"/>
      <c r="L20" s="2"/>
      <c r="M20" s="2"/>
      <c r="N20" s="2"/>
      <c r="O20" s="2"/>
      <c r="P20" s="2"/>
      <c r="Q20" s="2"/>
      <c r="R20" s="2">
        <v>1</v>
      </c>
      <c r="S20" s="2">
        <v>6</v>
      </c>
      <c r="T20" s="2"/>
      <c r="U20" s="2"/>
    </row>
    <row r="21" spans="1:21" ht="12.75">
      <c r="A21" s="2">
        <f t="shared" si="0"/>
        <v>14</v>
      </c>
      <c r="B21" s="2" t="s">
        <v>38</v>
      </c>
      <c r="C21" s="2">
        <v>0.6</v>
      </c>
      <c r="D21" s="2"/>
      <c r="E21" s="2"/>
      <c r="F21" s="2">
        <v>0.6</v>
      </c>
      <c r="G21" s="2"/>
      <c r="H21" s="2"/>
      <c r="I21" s="2">
        <v>0.6</v>
      </c>
      <c r="J21" s="2">
        <v>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2">
        <f t="shared" si="0"/>
        <v>15</v>
      </c>
      <c r="B22" s="2" t="s">
        <v>39</v>
      </c>
      <c r="C22" s="2">
        <v>1.4</v>
      </c>
      <c r="D22" s="2"/>
      <c r="E22" s="2"/>
      <c r="F22" s="2">
        <v>1.4</v>
      </c>
      <c r="G22" s="2"/>
      <c r="H22" s="2"/>
      <c r="I22" s="2">
        <v>1.4</v>
      </c>
      <c r="J22" s="2">
        <v>6</v>
      </c>
      <c r="K22" s="2">
        <v>13300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">
        <f t="shared" si="0"/>
        <v>16</v>
      </c>
      <c r="B23" s="2" t="s">
        <v>40</v>
      </c>
      <c r="C23" s="2">
        <v>0.6</v>
      </c>
      <c r="D23" s="2"/>
      <c r="E23" s="2"/>
      <c r="F23" s="2">
        <v>0.6</v>
      </c>
      <c r="G23" s="2"/>
      <c r="H23" s="2"/>
      <c r="I23" s="2">
        <v>0.6</v>
      </c>
      <c r="J23" s="2">
        <v>5</v>
      </c>
      <c r="K23" s="2">
        <v>5600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5.5">
      <c r="A24" s="2">
        <f t="shared" si="0"/>
        <v>17</v>
      </c>
      <c r="B24" s="3" t="s">
        <v>41</v>
      </c>
      <c r="C24" s="2">
        <v>13</v>
      </c>
      <c r="D24" s="2"/>
      <c r="E24" s="2"/>
      <c r="F24" s="2">
        <v>13</v>
      </c>
      <c r="G24" s="2"/>
      <c r="H24" s="2"/>
      <c r="I24" s="2">
        <v>13</v>
      </c>
      <c r="J24" s="2">
        <v>6</v>
      </c>
      <c r="K24" s="2">
        <v>386400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>
        <f t="shared" si="0"/>
        <v>18</v>
      </c>
      <c r="B25" s="2" t="s">
        <v>42</v>
      </c>
      <c r="C25" s="2">
        <v>2</v>
      </c>
      <c r="D25" s="2"/>
      <c r="E25" s="2"/>
      <c r="F25" s="2">
        <v>2</v>
      </c>
      <c r="G25" s="2"/>
      <c r="H25" s="2"/>
      <c r="I25" s="2">
        <v>2</v>
      </c>
      <c r="J25" s="2">
        <v>5</v>
      </c>
      <c r="K25" s="2">
        <v>26800</v>
      </c>
      <c r="L25" s="2"/>
      <c r="M25" s="2"/>
      <c r="N25" s="2"/>
      <c r="O25" s="2"/>
      <c r="P25" s="2"/>
      <c r="Q25" s="2"/>
      <c r="R25" s="2">
        <v>1</v>
      </c>
      <c r="S25" s="2">
        <v>9</v>
      </c>
      <c r="T25" s="2"/>
      <c r="U25" s="2"/>
    </row>
    <row r="26" spans="1:21" ht="12.75">
      <c r="A26" s="2">
        <f t="shared" si="0"/>
        <v>19</v>
      </c>
      <c r="B26" s="2" t="s">
        <v>43</v>
      </c>
      <c r="C26" s="2">
        <v>2.3</v>
      </c>
      <c r="D26" s="2"/>
      <c r="E26" s="2"/>
      <c r="F26" s="2">
        <v>2.3</v>
      </c>
      <c r="G26" s="2"/>
      <c r="H26" s="2"/>
      <c r="I26" s="2">
        <v>2.3</v>
      </c>
      <c r="J26" s="2">
        <v>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">
        <f t="shared" si="0"/>
        <v>20</v>
      </c>
      <c r="B27" s="2" t="s">
        <v>44</v>
      </c>
      <c r="C27" s="2">
        <v>1.2</v>
      </c>
      <c r="D27" s="2"/>
      <c r="E27" s="2"/>
      <c r="F27" s="2">
        <v>1.2</v>
      </c>
      <c r="G27" s="2"/>
      <c r="H27" s="2"/>
      <c r="I27" s="2">
        <v>1.2</v>
      </c>
      <c r="J27" s="2">
        <v>5</v>
      </c>
      <c r="K27" s="2">
        <v>4100</v>
      </c>
      <c r="L27" s="2"/>
      <c r="M27" s="2"/>
      <c r="N27" s="2"/>
      <c r="O27" s="2"/>
      <c r="P27" s="2"/>
      <c r="Q27" s="2"/>
      <c r="R27" s="2">
        <v>1</v>
      </c>
      <c r="S27" s="2">
        <v>18</v>
      </c>
      <c r="T27" s="2"/>
      <c r="U27" s="2"/>
    </row>
    <row r="28" spans="1:21" ht="12.75">
      <c r="A28" s="2">
        <f t="shared" si="0"/>
        <v>21</v>
      </c>
      <c r="B28" s="2" t="s">
        <v>45</v>
      </c>
      <c r="C28" s="2">
        <v>1.3</v>
      </c>
      <c r="D28" s="2"/>
      <c r="E28" s="2"/>
      <c r="F28" s="2">
        <v>1.3</v>
      </c>
      <c r="G28" s="2"/>
      <c r="H28" s="2"/>
      <c r="I28" s="2">
        <v>1.3</v>
      </c>
      <c r="J28" s="2">
        <v>5</v>
      </c>
      <c r="K28" s="2">
        <v>11400</v>
      </c>
      <c r="L28" s="2"/>
      <c r="M28" s="2"/>
      <c r="N28" s="2"/>
      <c r="O28" s="2"/>
      <c r="P28" s="2"/>
      <c r="Q28" s="2"/>
      <c r="R28" s="2">
        <v>1</v>
      </c>
      <c r="S28" s="2">
        <v>18.4</v>
      </c>
      <c r="T28" s="2">
        <v>1</v>
      </c>
      <c r="U28" s="2">
        <v>18.4</v>
      </c>
    </row>
    <row r="29" spans="1:21" ht="12.75">
      <c r="A29" s="2">
        <f t="shared" si="0"/>
        <v>22</v>
      </c>
      <c r="B29" s="2" t="s">
        <v>46</v>
      </c>
      <c r="C29" s="2">
        <v>4.4</v>
      </c>
      <c r="D29" s="2"/>
      <c r="E29" s="2">
        <v>2.3</v>
      </c>
      <c r="F29" s="2">
        <v>2.1</v>
      </c>
      <c r="G29" s="2"/>
      <c r="H29" s="2"/>
      <c r="I29" s="2">
        <v>4.4</v>
      </c>
      <c r="J29" s="2">
        <v>6</v>
      </c>
      <c r="K29" s="2">
        <v>20600</v>
      </c>
      <c r="L29" s="2"/>
      <c r="M29" s="2"/>
      <c r="N29" s="2"/>
      <c r="O29" s="2"/>
      <c r="P29" s="2"/>
      <c r="Q29" s="2"/>
      <c r="R29" s="2">
        <v>1</v>
      </c>
      <c r="S29" s="2">
        <v>16</v>
      </c>
      <c r="T29" s="2"/>
      <c r="U29" s="2"/>
    </row>
    <row r="30" spans="1:21" ht="12.75">
      <c r="A30" s="2">
        <f t="shared" si="0"/>
        <v>23</v>
      </c>
      <c r="B30" s="2" t="s">
        <v>47</v>
      </c>
      <c r="C30" s="2">
        <v>1.6</v>
      </c>
      <c r="D30" s="2"/>
      <c r="E30" s="2"/>
      <c r="F30" s="2">
        <v>1.6</v>
      </c>
      <c r="G30" s="2"/>
      <c r="H30" s="2"/>
      <c r="I30" s="2">
        <v>1.6</v>
      </c>
      <c r="J30" s="2">
        <v>6</v>
      </c>
      <c r="K30" s="2">
        <v>12100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>
        <f t="shared" si="0"/>
        <v>24</v>
      </c>
      <c r="B31" s="2" t="s">
        <v>48</v>
      </c>
      <c r="C31" s="2">
        <v>2.5</v>
      </c>
      <c r="D31" s="2">
        <v>0.3</v>
      </c>
      <c r="E31" s="2">
        <v>0.7</v>
      </c>
      <c r="F31" s="2">
        <v>1.5</v>
      </c>
      <c r="G31" s="2"/>
      <c r="H31" s="2"/>
      <c r="I31" s="2">
        <v>2.5</v>
      </c>
      <c r="J31" s="2">
        <v>6</v>
      </c>
      <c r="K31" s="2">
        <v>19800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>
        <f t="shared" si="0"/>
        <v>25</v>
      </c>
      <c r="B32" s="2" t="s">
        <v>49</v>
      </c>
      <c r="C32" s="2">
        <v>2.3</v>
      </c>
      <c r="D32" s="2">
        <v>2.3</v>
      </c>
      <c r="E32" s="2"/>
      <c r="F32" s="2"/>
      <c r="G32" s="2"/>
      <c r="H32" s="2">
        <v>2.3</v>
      </c>
      <c r="I32" s="2"/>
      <c r="J32" s="2">
        <v>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>
        <f t="shared" si="0"/>
        <v>26</v>
      </c>
      <c r="B33" s="2" t="s">
        <v>50</v>
      </c>
      <c r="C33" s="2">
        <v>2</v>
      </c>
      <c r="D33" s="2"/>
      <c r="E33" s="2"/>
      <c r="F33" s="2">
        <v>2</v>
      </c>
      <c r="G33" s="2"/>
      <c r="H33" s="2"/>
      <c r="I33" s="2">
        <v>2</v>
      </c>
      <c r="J33" s="2">
        <v>5</v>
      </c>
      <c r="K33" s="2">
        <v>35300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5.5">
      <c r="A34" s="2">
        <f t="shared" si="0"/>
        <v>27</v>
      </c>
      <c r="B34" s="3" t="s">
        <v>51</v>
      </c>
      <c r="C34" s="2">
        <v>2.1</v>
      </c>
      <c r="D34" s="2"/>
      <c r="E34" s="2"/>
      <c r="F34" s="2">
        <v>2.1</v>
      </c>
      <c r="G34" s="2"/>
      <c r="H34" s="2"/>
      <c r="I34" s="2">
        <v>2.1</v>
      </c>
      <c r="J34" s="2">
        <v>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>
        <f t="shared" si="0"/>
        <v>28</v>
      </c>
      <c r="B35" s="2" t="s">
        <v>52</v>
      </c>
      <c r="C35" s="2">
        <v>2.2</v>
      </c>
      <c r="D35" s="2">
        <v>2.1</v>
      </c>
      <c r="E35" s="2"/>
      <c r="F35" s="2">
        <v>0.1</v>
      </c>
      <c r="G35" s="2"/>
      <c r="H35" s="2">
        <v>1.4</v>
      </c>
      <c r="I35" s="2">
        <v>0.8</v>
      </c>
      <c r="J35" s="2">
        <v>6</v>
      </c>
      <c r="K35" s="2">
        <v>25400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>
        <f t="shared" si="0"/>
        <v>29</v>
      </c>
      <c r="B36" s="2" t="s">
        <v>53</v>
      </c>
      <c r="C36" s="2">
        <v>1.3</v>
      </c>
      <c r="D36" s="2"/>
      <c r="E36" s="2"/>
      <c r="F36" s="2">
        <v>1.3</v>
      </c>
      <c r="G36" s="2"/>
      <c r="H36" s="2"/>
      <c r="I36" s="2">
        <v>1.3</v>
      </c>
      <c r="J36" s="2">
        <v>5</v>
      </c>
      <c r="K36" s="2">
        <v>31100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>
        <f t="shared" si="0"/>
        <v>30</v>
      </c>
      <c r="B37" s="2" t="s">
        <v>54</v>
      </c>
      <c r="C37" s="2">
        <v>0.2</v>
      </c>
      <c r="D37" s="2"/>
      <c r="E37" s="2"/>
      <c r="F37" s="2">
        <v>0.2</v>
      </c>
      <c r="G37" s="2"/>
      <c r="H37" s="2"/>
      <c r="I37" s="2">
        <v>0.2</v>
      </c>
      <c r="J37" s="2">
        <v>5</v>
      </c>
      <c r="K37" s="2">
        <v>8500</v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>
        <f t="shared" si="0"/>
        <v>31</v>
      </c>
      <c r="B38" s="2" t="s">
        <v>55</v>
      </c>
      <c r="C38" s="2">
        <v>1.1</v>
      </c>
      <c r="D38" s="2">
        <v>1.1</v>
      </c>
      <c r="E38" s="2"/>
      <c r="F38" s="2"/>
      <c r="G38" s="2"/>
      <c r="H38" s="2">
        <v>1.1</v>
      </c>
      <c r="I38" s="2"/>
      <c r="J38" s="2">
        <v>6</v>
      </c>
      <c r="K38" s="2">
        <v>22000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>
        <f t="shared" si="0"/>
        <v>32</v>
      </c>
      <c r="B39" s="2" t="s">
        <v>56</v>
      </c>
      <c r="C39" s="2">
        <v>3.6</v>
      </c>
      <c r="D39" s="2"/>
      <c r="E39" s="2">
        <v>1.7</v>
      </c>
      <c r="F39" s="2">
        <v>1.9</v>
      </c>
      <c r="G39" s="2"/>
      <c r="H39" s="2"/>
      <c r="I39" s="2">
        <v>3.6</v>
      </c>
      <c r="J39" s="2">
        <v>5</v>
      </c>
      <c r="K39" s="2">
        <v>63000</v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>
        <f t="shared" si="0"/>
        <v>33</v>
      </c>
      <c r="B40" s="2" t="s">
        <v>57</v>
      </c>
      <c r="C40" s="2">
        <v>0.5</v>
      </c>
      <c r="D40" s="2">
        <v>0.5</v>
      </c>
      <c r="E40" s="2"/>
      <c r="F40" s="2"/>
      <c r="G40" s="2"/>
      <c r="H40" s="2">
        <v>0.5</v>
      </c>
      <c r="I40" s="2"/>
      <c r="J40" s="2">
        <v>6</v>
      </c>
      <c r="K40" s="2">
        <v>12000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>
        <f aca="true" t="shared" si="1" ref="A41:A63">A40+1</f>
        <v>34</v>
      </c>
      <c r="B41" s="2" t="s">
        <v>58</v>
      </c>
      <c r="C41" s="2">
        <v>1.3</v>
      </c>
      <c r="D41" s="2"/>
      <c r="E41" s="2">
        <v>1.3</v>
      </c>
      <c r="F41" s="2"/>
      <c r="G41" s="2"/>
      <c r="H41" s="2">
        <v>1.3</v>
      </c>
      <c r="I41" s="2"/>
      <c r="J41" s="2">
        <v>5</v>
      </c>
      <c r="K41" s="2">
        <v>19000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>
        <f t="shared" si="1"/>
        <v>35</v>
      </c>
      <c r="B42" s="2" t="s">
        <v>59</v>
      </c>
      <c r="C42" s="2">
        <v>1.3</v>
      </c>
      <c r="D42" s="2">
        <v>0.1</v>
      </c>
      <c r="E42" s="2"/>
      <c r="F42" s="2">
        <v>1.2</v>
      </c>
      <c r="G42" s="2"/>
      <c r="H42" s="2"/>
      <c r="I42" s="2">
        <v>1.3</v>
      </c>
      <c r="J42" s="2">
        <v>5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>
        <f t="shared" si="1"/>
        <v>36</v>
      </c>
      <c r="B43" s="2" t="s">
        <v>60</v>
      </c>
      <c r="C43" s="2">
        <v>0.3</v>
      </c>
      <c r="D43" s="2"/>
      <c r="E43" s="2"/>
      <c r="F43" s="2">
        <v>0.3</v>
      </c>
      <c r="G43" s="2"/>
      <c r="H43" s="2"/>
      <c r="I43" s="2">
        <v>0.3</v>
      </c>
      <c r="J43" s="2">
        <v>5</v>
      </c>
      <c r="K43" s="2">
        <v>5100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>
        <f t="shared" si="1"/>
        <v>37</v>
      </c>
      <c r="B44" s="2" t="s">
        <v>32</v>
      </c>
      <c r="C44" s="2">
        <v>0.4</v>
      </c>
      <c r="D44" s="2"/>
      <c r="E44" s="2"/>
      <c r="F44" s="2">
        <v>0.4</v>
      </c>
      <c r="G44" s="2"/>
      <c r="H44" s="2"/>
      <c r="I44" s="2">
        <v>0.4</v>
      </c>
      <c r="J44" s="2">
        <v>5</v>
      </c>
      <c r="K44" s="2">
        <v>3700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>
        <f t="shared" si="1"/>
        <v>38</v>
      </c>
      <c r="B45" s="2" t="s">
        <v>61</v>
      </c>
      <c r="C45" s="2">
        <v>0.5</v>
      </c>
      <c r="D45" s="2"/>
      <c r="E45" s="2"/>
      <c r="F45" s="2">
        <v>0.5</v>
      </c>
      <c r="G45" s="2"/>
      <c r="H45" s="2"/>
      <c r="I45" s="2">
        <v>0.5</v>
      </c>
      <c r="J45" s="2">
        <v>5</v>
      </c>
      <c r="K45" s="2">
        <v>9600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>
        <f t="shared" si="1"/>
        <v>39</v>
      </c>
      <c r="B46" s="2" t="s">
        <v>62</v>
      </c>
      <c r="C46" s="2">
        <v>1.2</v>
      </c>
      <c r="D46" s="2"/>
      <c r="E46" s="2"/>
      <c r="F46" s="2">
        <v>1.2</v>
      </c>
      <c r="G46" s="2"/>
      <c r="H46" s="2"/>
      <c r="I46" s="2">
        <v>1.2</v>
      </c>
      <c r="J46" s="2">
        <v>5</v>
      </c>
      <c r="K46" s="2">
        <v>10500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>
        <f t="shared" si="1"/>
        <v>40</v>
      </c>
      <c r="B47" s="2" t="s">
        <v>63</v>
      </c>
      <c r="C47" s="2">
        <v>0.2</v>
      </c>
      <c r="D47" s="2"/>
      <c r="E47" s="2"/>
      <c r="F47" s="2">
        <v>0.2</v>
      </c>
      <c r="G47" s="2"/>
      <c r="H47" s="2"/>
      <c r="I47" s="2">
        <v>0.2</v>
      </c>
      <c r="J47" s="2">
        <v>5</v>
      </c>
      <c r="K47" s="2">
        <v>4100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>
        <f t="shared" si="1"/>
        <v>41</v>
      </c>
      <c r="B48" s="2" t="s">
        <v>64</v>
      </c>
      <c r="C48" s="2">
        <v>0.7</v>
      </c>
      <c r="D48" s="2"/>
      <c r="E48" s="2"/>
      <c r="F48" s="2">
        <v>0.7</v>
      </c>
      <c r="G48" s="2"/>
      <c r="H48" s="2"/>
      <c r="I48" s="2">
        <v>0.7</v>
      </c>
      <c r="J48" s="2">
        <v>5</v>
      </c>
      <c r="K48" s="2">
        <v>6100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>
        <f t="shared" si="1"/>
        <v>42</v>
      </c>
      <c r="B49" s="2" t="s">
        <v>65</v>
      </c>
      <c r="C49" s="2">
        <v>0.2</v>
      </c>
      <c r="D49" s="2"/>
      <c r="E49" s="2"/>
      <c r="F49" s="2">
        <v>0.2</v>
      </c>
      <c r="G49" s="2"/>
      <c r="H49" s="2"/>
      <c r="I49" s="2">
        <v>0.2</v>
      </c>
      <c r="J49" s="2">
        <v>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>
        <f t="shared" si="1"/>
        <v>43</v>
      </c>
      <c r="B50" s="2" t="s">
        <v>66</v>
      </c>
      <c r="C50" s="2">
        <v>1.2</v>
      </c>
      <c r="D50" s="2"/>
      <c r="E50" s="2"/>
      <c r="F50" s="2">
        <v>1.2</v>
      </c>
      <c r="G50" s="2"/>
      <c r="H50" s="2"/>
      <c r="I50" s="2">
        <v>1.2</v>
      </c>
      <c r="J50" s="2">
        <v>5</v>
      </c>
      <c r="K50" s="2">
        <v>12400</v>
      </c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>
        <f t="shared" si="1"/>
        <v>44</v>
      </c>
      <c r="B51" s="2" t="s">
        <v>67</v>
      </c>
      <c r="C51" s="2">
        <v>1.3</v>
      </c>
      <c r="D51" s="2"/>
      <c r="E51" s="2"/>
      <c r="F51" s="2">
        <v>1.3</v>
      </c>
      <c r="G51" s="2"/>
      <c r="H51" s="2"/>
      <c r="I51" s="2">
        <v>1.3</v>
      </c>
      <c r="J51" s="2">
        <v>5</v>
      </c>
      <c r="K51" s="2">
        <v>8300</v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>
        <f t="shared" si="1"/>
        <v>45</v>
      </c>
      <c r="B52" s="2" t="s">
        <v>68</v>
      </c>
      <c r="C52" s="2">
        <v>1.3</v>
      </c>
      <c r="D52" s="2"/>
      <c r="E52" s="2"/>
      <c r="F52" s="2">
        <v>1.3</v>
      </c>
      <c r="G52" s="2"/>
      <c r="H52" s="2"/>
      <c r="I52" s="2">
        <v>1.3</v>
      </c>
      <c r="J52" s="2">
        <v>5</v>
      </c>
      <c r="K52" s="2">
        <v>11100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9.25" customHeight="1">
      <c r="A53" s="2">
        <f t="shared" si="1"/>
        <v>46</v>
      </c>
      <c r="B53" s="3" t="s">
        <v>69</v>
      </c>
      <c r="C53" s="2">
        <v>2.1</v>
      </c>
      <c r="D53" s="2"/>
      <c r="E53" s="2"/>
      <c r="F53" s="2">
        <v>2.1</v>
      </c>
      <c r="G53" s="2"/>
      <c r="H53" s="2"/>
      <c r="I53" s="2">
        <v>2.1</v>
      </c>
      <c r="J53" s="2">
        <v>5</v>
      </c>
      <c r="K53" s="2">
        <v>47000</v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>
        <f t="shared" si="1"/>
        <v>47</v>
      </c>
      <c r="B54" s="3" t="s">
        <v>70</v>
      </c>
      <c r="C54" s="2">
        <v>0.9</v>
      </c>
      <c r="D54" s="2"/>
      <c r="E54" s="2"/>
      <c r="F54" s="2">
        <v>0.9</v>
      </c>
      <c r="G54" s="2"/>
      <c r="H54" s="2"/>
      <c r="I54" s="2">
        <v>0.9</v>
      </c>
      <c r="J54" s="2">
        <v>5</v>
      </c>
      <c r="K54" s="2">
        <v>12600</v>
      </c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>
        <f t="shared" si="1"/>
        <v>48</v>
      </c>
      <c r="B55" s="2" t="s">
        <v>71</v>
      </c>
      <c r="C55" s="2">
        <v>1.4</v>
      </c>
      <c r="D55" s="2"/>
      <c r="E55" s="2">
        <v>1.4</v>
      </c>
      <c r="F55" s="2"/>
      <c r="G55" s="2"/>
      <c r="H55" s="2"/>
      <c r="I55" s="2">
        <v>1.4</v>
      </c>
      <c r="J55" s="2">
        <v>6</v>
      </c>
      <c r="K55" s="2">
        <v>20000</v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>
        <f t="shared" si="1"/>
        <v>49</v>
      </c>
      <c r="B56" s="2" t="s">
        <v>72</v>
      </c>
      <c r="C56" s="2">
        <v>0.2</v>
      </c>
      <c r="D56" s="2"/>
      <c r="E56" s="2"/>
      <c r="F56" s="2">
        <v>0.2</v>
      </c>
      <c r="G56" s="2"/>
      <c r="H56" s="2"/>
      <c r="I56" s="2">
        <v>0.2</v>
      </c>
      <c r="J56" s="2">
        <v>5</v>
      </c>
      <c r="K56" s="2">
        <v>4700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>
        <f t="shared" si="1"/>
        <v>50</v>
      </c>
      <c r="B57" s="2" t="s">
        <v>73</v>
      </c>
      <c r="C57" s="2">
        <v>0.6</v>
      </c>
      <c r="D57" s="2"/>
      <c r="E57" s="2"/>
      <c r="F57" s="2">
        <v>0.6</v>
      </c>
      <c r="G57" s="2"/>
      <c r="H57" s="2"/>
      <c r="I57" s="2">
        <v>0.6</v>
      </c>
      <c r="J57" s="2">
        <v>5</v>
      </c>
      <c r="K57" s="2">
        <v>11500</v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>
        <f t="shared" si="1"/>
        <v>51</v>
      </c>
      <c r="B58" s="2" t="s">
        <v>74</v>
      </c>
      <c r="C58" s="2">
        <v>4</v>
      </c>
      <c r="D58" s="2"/>
      <c r="E58" s="2">
        <v>0.8</v>
      </c>
      <c r="F58" s="2">
        <v>3.2</v>
      </c>
      <c r="G58" s="2"/>
      <c r="H58" s="2"/>
      <c r="I58" s="2">
        <v>4</v>
      </c>
      <c r="J58" s="2">
        <v>5</v>
      </c>
      <c r="K58" s="2">
        <v>41000</v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>
        <f t="shared" si="1"/>
        <v>52</v>
      </c>
      <c r="B59" s="2" t="s">
        <v>75</v>
      </c>
      <c r="C59" s="2">
        <v>0.6</v>
      </c>
      <c r="D59" s="2"/>
      <c r="E59" s="2"/>
      <c r="F59" s="2">
        <v>0.6</v>
      </c>
      <c r="G59" s="2"/>
      <c r="H59" s="2"/>
      <c r="I59" s="2">
        <v>0.6</v>
      </c>
      <c r="J59" s="2">
        <v>5</v>
      </c>
      <c r="K59" s="2">
        <v>4000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>
        <f t="shared" si="1"/>
        <v>53</v>
      </c>
      <c r="B60" s="2" t="s">
        <v>76</v>
      </c>
      <c r="C60" s="2">
        <v>1.2</v>
      </c>
      <c r="D60" s="2"/>
      <c r="E60" s="2"/>
      <c r="F60" s="2">
        <v>1.2</v>
      </c>
      <c r="G60" s="2"/>
      <c r="H60" s="2"/>
      <c r="I60" s="2">
        <v>1.2</v>
      </c>
      <c r="J60" s="2">
        <v>5</v>
      </c>
      <c r="K60" s="2">
        <v>9900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>
        <f t="shared" si="1"/>
        <v>54</v>
      </c>
      <c r="B61" s="2" t="s">
        <v>77</v>
      </c>
      <c r="C61" s="2">
        <v>1.5</v>
      </c>
      <c r="D61" s="2"/>
      <c r="E61" s="2">
        <v>1.5</v>
      </c>
      <c r="F61" s="2"/>
      <c r="G61" s="2"/>
      <c r="H61" s="2">
        <v>1.5</v>
      </c>
      <c r="I61" s="2"/>
      <c r="J61" s="2">
        <v>6</v>
      </c>
      <c r="K61" s="2">
        <v>9000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>
        <f t="shared" si="1"/>
        <v>55</v>
      </c>
      <c r="B62" s="2" t="s">
        <v>78</v>
      </c>
      <c r="C62" s="2">
        <v>1.1</v>
      </c>
      <c r="D62" s="2"/>
      <c r="E62" s="2"/>
      <c r="F62" s="2">
        <v>1.1</v>
      </c>
      <c r="G62" s="2"/>
      <c r="H62" s="2"/>
      <c r="I62" s="2">
        <v>1.1</v>
      </c>
      <c r="J62" s="2">
        <v>5</v>
      </c>
      <c r="K62" s="2">
        <v>7900</v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>
        <f t="shared" si="1"/>
        <v>56</v>
      </c>
      <c r="B63" s="2" t="s">
        <v>79</v>
      </c>
      <c r="C63" s="2">
        <v>2.2</v>
      </c>
      <c r="D63" s="2"/>
      <c r="E63" s="2"/>
      <c r="F63" s="2">
        <v>2.2</v>
      </c>
      <c r="G63" s="2"/>
      <c r="H63" s="2"/>
      <c r="I63" s="2">
        <v>2.2</v>
      </c>
      <c r="J63" s="2">
        <v>5</v>
      </c>
      <c r="K63" s="2">
        <v>22300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4" t="s">
        <v>80</v>
      </c>
      <c r="C64" s="4">
        <f>SUM(C8:C63)</f>
        <v>91.9</v>
      </c>
      <c r="D64" s="4">
        <f>SUM(D8:D63)</f>
        <v>13.499999999999998</v>
      </c>
      <c r="E64" s="4">
        <f>SUM(E8:E63)</f>
        <v>10.200000000000001</v>
      </c>
      <c r="F64" s="4">
        <f>SUM(F8:F63)</f>
        <v>68.20000000000002</v>
      </c>
      <c r="G64" s="4"/>
      <c r="H64" s="4">
        <f>SUM(H8:H63)</f>
        <v>11.4</v>
      </c>
      <c r="I64" s="4">
        <f>SUM(I8:I63)</f>
        <v>80.5</v>
      </c>
      <c r="J64" s="4"/>
      <c r="K64" s="4"/>
      <c r="L64" s="4"/>
      <c r="M64" s="4"/>
      <c r="N64" s="4"/>
      <c r="O64" s="4"/>
      <c r="P64" s="4"/>
      <c r="Q64" s="4"/>
      <c r="R64" s="4">
        <f>SUM(R8:R63)</f>
        <v>7</v>
      </c>
      <c r="S64" s="4">
        <f>SUM(S8:S63)</f>
        <v>104.30000000000001</v>
      </c>
      <c r="T64" s="4">
        <f>SUM(T8:T63)</f>
        <v>3</v>
      </c>
      <c r="U64" s="4">
        <f>SUM(U8:U63)</f>
        <v>55.300000000000004</v>
      </c>
    </row>
    <row r="65" spans="1:21" ht="12.75">
      <c r="A65" s="7" t="s">
        <v>81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.75">
      <c r="A66" s="2"/>
      <c r="B66" s="4" t="s">
        <v>256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>
        <v>57</v>
      </c>
      <c r="B67" s="2" t="s">
        <v>82</v>
      </c>
      <c r="C67" s="2">
        <v>1</v>
      </c>
      <c r="D67" s="2"/>
      <c r="E67" s="2"/>
      <c r="F67" s="2">
        <v>1</v>
      </c>
      <c r="G67" s="2"/>
      <c r="H67" s="2"/>
      <c r="I67" s="2"/>
      <c r="J67" s="2">
        <v>6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>
        <f aca="true" t="shared" si="2" ref="A68:A99">A67+1</f>
        <v>58</v>
      </c>
      <c r="B68" s="2" t="s">
        <v>83</v>
      </c>
      <c r="C68" s="2">
        <v>1.9</v>
      </c>
      <c r="D68" s="2"/>
      <c r="E68" s="2"/>
      <c r="F68" s="2">
        <v>1.9</v>
      </c>
      <c r="G68" s="2"/>
      <c r="H68" s="2"/>
      <c r="I68" s="2"/>
      <c r="J68" s="2">
        <v>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>
        <f t="shared" si="2"/>
        <v>59</v>
      </c>
      <c r="B69" s="2" t="s">
        <v>84</v>
      </c>
      <c r="C69" s="2">
        <v>0.5</v>
      </c>
      <c r="D69" s="2"/>
      <c r="E69" s="2"/>
      <c r="F69" s="2">
        <v>0.5</v>
      </c>
      <c r="G69" s="2"/>
      <c r="H69" s="2"/>
      <c r="I69" s="2"/>
      <c r="J69" s="2">
        <v>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>
        <f t="shared" si="2"/>
        <v>60</v>
      </c>
      <c r="B70" s="2" t="s">
        <v>85</v>
      </c>
      <c r="C70" s="2">
        <v>0.8</v>
      </c>
      <c r="D70" s="2"/>
      <c r="E70" s="2"/>
      <c r="F70" s="2">
        <v>0.8</v>
      </c>
      <c r="G70" s="2"/>
      <c r="H70" s="2"/>
      <c r="I70" s="2"/>
      <c r="J70" s="2">
        <v>5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>
        <f t="shared" si="2"/>
        <v>61</v>
      </c>
      <c r="B71" s="2" t="s">
        <v>86</v>
      </c>
      <c r="C71" s="2">
        <v>0.8</v>
      </c>
      <c r="D71" s="2"/>
      <c r="E71" s="2"/>
      <c r="F71" s="2">
        <v>0.8</v>
      </c>
      <c r="G71" s="2"/>
      <c r="H71" s="2"/>
      <c r="I71" s="2"/>
      <c r="J71" s="2">
        <v>5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>
        <f t="shared" si="2"/>
        <v>62</v>
      </c>
      <c r="B72" s="2" t="s">
        <v>87</v>
      </c>
      <c r="C72" s="2">
        <v>3.8</v>
      </c>
      <c r="D72" s="2">
        <v>3.8</v>
      </c>
      <c r="E72" s="2"/>
      <c r="F72" s="2"/>
      <c r="G72" s="2"/>
      <c r="H72" s="2"/>
      <c r="I72" s="2"/>
      <c r="J72" s="2">
        <v>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>
        <f t="shared" si="2"/>
        <v>63</v>
      </c>
      <c r="B73" s="2" t="s">
        <v>88</v>
      </c>
      <c r="C73" s="2">
        <v>0.5</v>
      </c>
      <c r="D73" s="2"/>
      <c r="E73" s="2"/>
      <c r="F73" s="2">
        <v>0.5</v>
      </c>
      <c r="G73" s="2"/>
      <c r="H73" s="2"/>
      <c r="I73" s="2"/>
      <c r="J73" s="2">
        <v>5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>
        <f t="shared" si="2"/>
        <v>64</v>
      </c>
      <c r="B74" s="2" t="s">
        <v>89</v>
      </c>
      <c r="C74" s="2">
        <v>0.8</v>
      </c>
      <c r="D74" s="2"/>
      <c r="E74" s="2"/>
      <c r="F74" s="2">
        <v>0.8</v>
      </c>
      <c r="G74" s="2"/>
      <c r="H74" s="2"/>
      <c r="I74" s="2"/>
      <c r="J74" s="2">
        <v>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>
        <f t="shared" si="2"/>
        <v>65</v>
      </c>
      <c r="B75" s="2" t="s">
        <v>90</v>
      </c>
      <c r="C75" s="2">
        <v>0.7</v>
      </c>
      <c r="D75" s="2"/>
      <c r="E75" s="2"/>
      <c r="F75" s="2">
        <v>0.7</v>
      </c>
      <c r="G75" s="2"/>
      <c r="H75" s="2"/>
      <c r="I75" s="2"/>
      <c r="J75" s="2">
        <v>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>
        <f t="shared" si="2"/>
        <v>66</v>
      </c>
      <c r="B76" s="2" t="s">
        <v>91</v>
      </c>
      <c r="C76" s="2">
        <v>2.5</v>
      </c>
      <c r="D76" s="2"/>
      <c r="E76" s="2"/>
      <c r="F76" s="2">
        <v>2.5</v>
      </c>
      <c r="G76" s="2"/>
      <c r="H76" s="2"/>
      <c r="I76" s="2"/>
      <c r="J76" s="2">
        <v>5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>
        <f t="shared" si="2"/>
        <v>67</v>
      </c>
      <c r="B77" s="2" t="s">
        <v>92</v>
      </c>
      <c r="C77" s="2">
        <v>0.9</v>
      </c>
      <c r="D77" s="2"/>
      <c r="E77" s="2">
        <v>0.9</v>
      </c>
      <c r="F77" s="2"/>
      <c r="G77" s="2"/>
      <c r="H77" s="2"/>
      <c r="I77" s="2"/>
      <c r="J77" s="2">
        <v>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>
        <f t="shared" si="2"/>
        <v>68</v>
      </c>
      <c r="B78" s="2" t="s">
        <v>93</v>
      </c>
      <c r="C78" s="2">
        <v>2</v>
      </c>
      <c r="D78" s="2"/>
      <c r="E78" s="2"/>
      <c r="F78" s="2">
        <v>2</v>
      </c>
      <c r="G78" s="2"/>
      <c r="H78" s="2"/>
      <c r="I78" s="2"/>
      <c r="J78" s="2">
        <v>5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>
        <f t="shared" si="2"/>
        <v>69</v>
      </c>
      <c r="B79" s="2" t="s">
        <v>94</v>
      </c>
      <c r="C79" s="2">
        <v>1</v>
      </c>
      <c r="D79" s="2"/>
      <c r="E79" s="2"/>
      <c r="F79" s="2">
        <v>1</v>
      </c>
      <c r="G79" s="2"/>
      <c r="H79" s="2"/>
      <c r="I79" s="2"/>
      <c r="J79" s="2">
        <v>5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>
        <f t="shared" si="2"/>
        <v>70</v>
      </c>
      <c r="B80" s="2" t="s">
        <v>95</v>
      </c>
      <c r="C80" s="2">
        <v>0.7</v>
      </c>
      <c r="D80" s="2"/>
      <c r="E80" s="2"/>
      <c r="F80" s="2">
        <v>0.7</v>
      </c>
      <c r="G80" s="2"/>
      <c r="H80" s="2"/>
      <c r="I80" s="2"/>
      <c r="J80" s="2">
        <v>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>
        <f t="shared" si="2"/>
        <v>71</v>
      </c>
      <c r="B81" s="2" t="s">
        <v>96</v>
      </c>
      <c r="C81" s="2">
        <v>0.5</v>
      </c>
      <c r="D81" s="2"/>
      <c r="E81" s="2"/>
      <c r="F81" s="2">
        <v>0.5</v>
      </c>
      <c r="G81" s="2"/>
      <c r="H81" s="2"/>
      <c r="I81" s="2"/>
      <c r="J81" s="2">
        <v>5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>
        <f t="shared" si="2"/>
        <v>72</v>
      </c>
      <c r="B82" s="2" t="s">
        <v>97</v>
      </c>
      <c r="C82" s="2">
        <v>0.3</v>
      </c>
      <c r="D82" s="2"/>
      <c r="E82" s="2"/>
      <c r="F82" s="2">
        <v>0.3</v>
      </c>
      <c r="G82" s="2"/>
      <c r="H82" s="2"/>
      <c r="I82" s="2"/>
      <c r="J82" s="2">
        <v>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>
        <f t="shared" si="2"/>
        <v>73</v>
      </c>
      <c r="B83" s="2" t="s">
        <v>98</v>
      </c>
      <c r="C83" s="2">
        <v>1.8</v>
      </c>
      <c r="D83" s="2"/>
      <c r="E83" s="2"/>
      <c r="F83" s="2">
        <v>1</v>
      </c>
      <c r="G83" s="2"/>
      <c r="H83" s="2"/>
      <c r="I83" s="2"/>
      <c r="J83" s="2">
        <v>5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>
        <f t="shared" si="2"/>
        <v>74</v>
      </c>
      <c r="B84" s="2" t="s">
        <v>99</v>
      </c>
      <c r="C84" s="2">
        <v>0.6</v>
      </c>
      <c r="D84" s="2"/>
      <c r="E84" s="2"/>
      <c r="F84" s="2">
        <v>0.6</v>
      </c>
      <c r="G84" s="2"/>
      <c r="H84" s="2"/>
      <c r="I84" s="2"/>
      <c r="J84" s="2">
        <v>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>
        <f t="shared" si="2"/>
        <v>75</v>
      </c>
      <c r="B85" s="2" t="s">
        <v>100</v>
      </c>
      <c r="C85" s="2">
        <v>0.8</v>
      </c>
      <c r="D85" s="2"/>
      <c r="E85" s="2"/>
      <c r="F85" s="2">
        <v>0.8</v>
      </c>
      <c r="G85" s="2"/>
      <c r="H85" s="2"/>
      <c r="I85" s="2"/>
      <c r="J85" s="2">
        <v>5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>
        <f t="shared" si="2"/>
        <v>76</v>
      </c>
      <c r="B86" s="2" t="s">
        <v>101</v>
      </c>
      <c r="C86" s="2">
        <v>0.8</v>
      </c>
      <c r="D86" s="2"/>
      <c r="E86" s="2"/>
      <c r="F86" s="2">
        <v>0.8</v>
      </c>
      <c r="G86" s="2"/>
      <c r="H86" s="2"/>
      <c r="I86" s="2"/>
      <c r="J86" s="2">
        <v>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>
        <f t="shared" si="2"/>
        <v>77</v>
      </c>
      <c r="B87" s="2" t="s">
        <v>102</v>
      </c>
      <c r="C87" s="2">
        <v>3.4</v>
      </c>
      <c r="D87" s="2">
        <v>2</v>
      </c>
      <c r="E87" s="2"/>
      <c r="F87" s="2">
        <v>1.4</v>
      </c>
      <c r="G87" s="2"/>
      <c r="H87" s="2"/>
      <c r="I87" s="2"/>
      <c r="J87" s="2">
        <v>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>
        <f t="shared" si="2"/>
        <v>78</v>
      </c>
      <c r="B88" s="2" t="s">
        <v>103</v>
      </c>
      <c r="C88" s="2">
        <v>0.8</v>
      </c>
      <c r="D88" s="2"/>
      <c r="E88" s="2"/>
      <c r="F88" s="2">
        <v>0.8</v>
      </c>
      <c r="G88" s="2"/>
      <c r="H88" s="2"/>
      <c r="I88" s="2"/>
      <c r="J88" s="2">
        <v>5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>
        <f t="shared" si="2"/>
        <v>79</v>
      </c>
      <c r="B89" s="2" t="s">
        <v>104</v>
      </c>
      <c r="C89" s="2">
        <v>0.6</v>
      </c>
      <c r="D89" s="2"/>
      <c r="E89" s="2"/>
      <c r="F89" s="2">
        <v>0.6</v>
      </c>
      <c r="G89" s="2"/>
      <c r="H89" s="2"/>
      <c r="I89" s="2"/>
      <c r="J89" s="2">
        <v>5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>
        <f t="shared" si="2"/>
        <v>80</v>
      </c>
      <c r="B90" s="2" t="s">
        <v>105</v>
      </c>
      <c r="C90" s="2">
        <v>0.6</v>
      </c>
      <c r="D90" s="2"/>
      <c r="E90" s="2"/>
      <c r="F90" s="2">
        <v>0.6</v>
      </c>
      <c r="G90" s="2"/>
      <c r="H90" s="2"/>
      <c r="I90" s="2"/>
      <c r="J90" s="2">
        <v>5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>
        <f t="shared" si="2"/>
        <v>81</v>
      </c>
      <c r="B91" s="2" t="s">
        <v>106</v>
      </c>
      <c r="C91" s="2">
        <v>0.6</v>
      </c>
      <c r="D91" s="2"/>
      <c r="E91" s="2"/>
      <c r="F91" s="2">
        <v>0.6</v>
      </c>
      <c r="G91" s="2"/>
      <c r="H91" s="2"/>
      <c r="I91" s="2"/>
      <c r="J91" s="2">
        <v>5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>
        <f t="shared" si="2"/>
        <v>82</v>
      </c>
      <c r="B92" s="2" t="s">
        <v>107</v>
      </c>
      <c r="C92" s="2">
        <v>1.5</v>
      </c>
      <c r="D92" s="2">
        <v>0.5</v>
      </c>
      <c r="E92" s="2"/>
      <c r="F92" s="2"/>
      <c r="G92" s="2"/>
      <c r="H92" s="2"/>
      <c r="I92" s="2"/>
      <c r="J92" s="2">
        <v>5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>
        <f t="shared" si="2"/>
        <v>83</v>
      </c>
      <c r="B93" s="2" t="s">
        <v>108</v>
      </c>
      <c r="C93" s="2">
        <v>1</v>
      </c>
      <c r="D93" s="2"/>
      <c r="E93" s="2"/>
      <c r="F93" s="2">
        <v>1</v>
      </c>
      <c r="G93" s="2"/>
      <c r="H93" s="2"/>
      <c r="I93" s="2"/>
      <c r="J93" s="2">
        <v>5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>
        <f t="shared" si="2"/>
        <v>84</v>
      </c>
      <c r="B94" s="2" t="s">
        <v>109</v>
      </c>
      <c r="C94" s="2">
        <v>1</v>
      </c>
      <c r="D94" s="2"/>
      <c r="E94" s="2"/>
      <c r="F94" s="2">
        <v>1</v>
      </c>
      <c r="G94" s="2"/>
      <c r="H94" s="2"/>
      <c r="I94" s="2"/>
      <c r="J94" s="2">
        <v>5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>
        <f t="shared" si="2"/>
        <v>85</v>
      </c>
      <c r="B95" t="s">
        <v>110</v>
      </c>
      <c r="C95" s="2">
        <v>4.5</v>
      </c>
      <c r="D95" s="2">
        <v>3.5</v>
      </c>
      <c r="E95" s="2"/>
      <c r="F95" s="2">
        <v>1</v>
      </c>
      <c r="G95" s="2"/>
      <c r="H95" s="2"/>
      <c r="I95" s="2"/>
      <c r="J95" s="2">
        <v>6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>
        <f t="shared" si="2"/>
        <v>86</v>
      </c>
      <c r="B96" s="2" t="s">
        <v>111</v>
      </c>
      <c r="C96" s="2">
        <v>0.5</v>
      </c>
      <c r="D96" s="2"/>
      <c r="E96" s="2"/>
      <c r="F96" s="2">
        <v>0.5</v>
      </c>
      <c r="G96" s="2"/>
      <c r="H96" s="2"/>
      <c r="I96" s="2"/>
      <c r="J96" s="2">
        <v>5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>
        <f t="shared" si="2"/>
        <v>87</v>
      </c>
      <c r="B97" s="2" t="s">
        <v>112</v>
      </c>
      <c r="C97" s="2">
        <v>0.6</v>
      </c>
      <c r="D97" s="2"/>
      <c r="E97" s="2"/>
      <c r="F97" s="2">
        <v>0.6</v>
      </c>
      <c r="G97" s="2"/>
      <c r="H97" s="2"/>
      <c r="I97" s="2"/>
      <c r="J97" s="2">
        <v>5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>
        <f t="shared" si="2"/>
        <v>88</v>
      </c>
      <c r="B98" s="2" t="s">
        <v>113</v>
      </c>
      <c r="C98" s="2">
        <v>0.8</v>
      </c>
      <c r="D98" s="2"/>
      <c r="E98" s="2"/>
      <c r="F98" s="2">
        <v>0.8</v>
      </c>
      <c r="G98" s="2"/>
      <c r="H98" s="2"/>
      <c r="I98" s="2"/>
      <c r="J98" s="2">
        <v>5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>
        <f t="shared" si="2"/>
        <v>89</v>
      </c>
      <c r="B99" s="2" t="s">
        <v>114</v>
      </c>
      <c r="C99" s="2">
        <v>0.8</v>
      </c>
      <c r="D99" s="2"/>
      <c r="E99" s="2"/>
      <c r="F99" s="2">
        <v>0.8</v>
      </c>
      <c r="G99" s="2"/>
      <c r="H99" s="2"/>
      <c r="I99" s="2"/>
      <c r="J99" s="2">
        <v>5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>
        <f aca="true" t="shared" si="3" ref="A100:A126">A99+1</f>
        <v>90</v>
      </c>
      <c r="B100" s="2" t="s">
        <v>115</v>
      </c>
      <c r="C100" s="2">
        <v>1.1</v>
      </c>
      <c r="D100" s="2"/>
      <c r="E100" s="2"/>
      <c r="F100" s="2">
        <v>0.3</v>
      </c>
      <c r="G100" s="2"/>
      <c r="H100" s="2"/>
      <c r="I100" s="2"/>
      <c r="J100" s="2">
        <v>5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>
        <f t="shared" si="3"/>
        <v>91</v>
      </c>
      <c r="B101" s="2" t="s">
        <v>116</v>
      </c>
      <c r="C101" s="2">
        <v>0.6</v>
      </c>
      <c r="D101" s="2"/>
      <c r="E101" s="2"/>
      <c r="F101" s="2">
        <v>0.6</v>
      </c>
      <c r="G101" s="2"/>
      <c r="H101" s="2"/>
      <c r="I101" s="2"/>
      <c r="J101" s="2">
        <v>5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>
        <f t="shared" si="3"/>
        <v>92</v>
      </c>
      <c r="B102" s="2" t="s">
        <v>117</v>
      </c>
      <c r="C102" s="2">
        <v>0.4</v>
      </c>
      <c r="D102" s="2"/>
      <c r="E102" s="2"/>
      <c r="F102" s="2">
        <v>0.4</v>
      </c>
      <c r="G102" s="2"/>
      <c r="H102" s="2"/>
      <c r="I102" s="2"/>
      <c r="J102" s="2">
        <v>5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>
        <f t="shared" si="3"/>
        <v>93</v>
      </c>
      <c r="B103" s="2" t="s">
        <v>118</v>
      </c>
      <c r="C103" s="2">
        <v>0.4</v>
      </c>
      <c r="D103" s="2"/>
      <c r="E103" s="2"/>
      <c r="F103" s="2">
        <v>0.4</v>
      </c>
      <c r="G103" s="2"/>
      <c r="H103" s="2"/>
      <c r="I103" s="2"/>
      <c r="J103" s="2">
        <v>5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>
        <f t="shared" si="3"/>
        <v>94</v>
      </c>
      <c r="B104" s="2" t="s">
        <v>119</v>
      </c>
      <c r="C104" s="2">
        <v>0.4</v>
      </c>
      <c r="D104" s="2"/>
      <c r="E104" s="2"/>
      <c r="F104" s="2">
        <v>0.4</v>
      </c>
      <c r="G104" s="2"/>
      <c r="H104" s="2"/>
      <c r="I104" s="2"/>
      <c r="J104" s="2">
        <v>5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>
        <f t="shared" si="3"/>
        <v>95</v>
      </c>
      <c r="B105" s="2" t="s">
        <v>120</v>
      </c>
      <c r="C105" s="2">
        <v>2</v>
      </c>
      <c r="D105" s="2">
        <v>2</v>
      </c>
      <c r="E105" s="2"/>
      <c r="F105" s="2"/>
      <c r="G105" s="2"/>
      <c r="H105" s="2"/>
      <c r="I105" s="2"/>
      <c r="J105" s="2">
        <v>6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>
        <f t="shared" si="3"/>
        <v>96</v>
      </c>
      <c r="B106" s="2" t="s">
        <v>121</v>
      </c>
      <c r="C106" s="2">
        <v>2.1</v>
      </c>
      <c r="D106" s="2"/>
      <c r="E106" s="2"/>
      <c r="F106" s="2">
        <v>2.1</v>
      </c>
      <c r="G106" s="2"/>
      <c r="H106" s="2"/>
      <c r="I106" s="2"/>
      <c r="J106" s="2">
        <v>5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>
        <f t="shared" si="3"/>
        <v>97</v>
      </c>
      <c r="B107" s="2" t="s">
        <v>122</v>
      </c>
      <c r="C107" s="2">
        <v>0.9</v>
      </c>
      <c r="D107" s="2"/>
      <c r="E107" s="2"/>
      <c r="F107" s="2">
        <v>0.9</v>
      </c>
      <c r="G107" s="2"/>
      <c r="H107" s="2"/>
      <c r="I107" s="2"/>
      <c r="J107" s="2">
        <v>5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>
        <f t="shared" si="3"/>
        <v>98</v>
      </c>
      <c r="B108" s="2" t="s">
        <v>123</v>
      </c>
      <c r="C108" s="2">
        <v>0.8</v>
      </c>
      <c r="D108" s="2"/>
      <c r="E108" s="2"/>
      <c r="F108" s="2">
        <v>0.8</v>
      </c>
      <c r="G108" s="2"/>
      <c r="H108" s="2"/>
      <c r="I108" s="2"/>
      <c r="J108" s="2">
        <v>5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>
        <f t="shared" si="3"/>
        <v>99</v>
      </c>
      <c r="B109" s="2" t="s">
        <v>124</v>
      </c>
      <c r="C109" s="2">
        <v>0.3</v>
      </c>
      <c r="D109" s="2"/>
      <c r="E109" s="2"/>
      <c r="F109" s="2">
        <v>0.3</v>
      </c>
      <c r="G109" s="2"/>
      <c r="H109" s="2"/>
      <c r="I109" s="2"/>
      <c r="J109" s="2">
        <v>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>
        <f t="shared" si="3"/>
        <v>100</v>
      </c>
      <c r="B110" s="2" t="s">
        <v>125</v>
      </c>
      <c r="C110" s="2">
        <v>0.2</v>
      </c>
      <c r="D110" s="2"/>
      <c r="E110" s="2"/>
      <c r="F110" s="2">
        <v>0.2</v>
      </c>
      <c r="G110" s="2"/>
      <c r="H110" s="2"/>
      <c r="I110" s="2"/>
      <c r="J110" s="2">
        <v>5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>
        <f t="shared" si="3"/>
        <v>101</v>
      </c>
      <c r="B111" s="2" t="s">
        <v>126</v>
      </c>
      <c r="C111" s="2">
        <v>1.3</v>
      </c>
      <c r="D111" s="2"/>
      <c r="E111" s="2"/>
      <c r="F111" s="2"/>
      <c r="G111" s="2"/>
      <c r="H111" s="2"/>
      <c r="I111" s="2"/>
      <c r="J111" s="2">
        <v>5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>
        <f t="shared" si="3"/>
        <v>102</v>
      </c>
      <c r="B112" s="2" t="s">
        <v>127</v>
      </c>
      <c r="C112" s="2">
        <v>0.5</v>
      </c>
      <c r="D112" s="2"/>
      <c r="E112" s="2"/>
      <c r="F112" s="2">
        <v>0.5</v>
      </c>
      <c r="G112" s="2"/>
      <c r="H112" s="2"/>
      <c r="I112" s="2"/>
      <c r="J112" s="2">
        <v>5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>
        <f t="shared" si="3"/>
        <v>103</v>
      </c>
      <c r="B113" s="2" t="s">
        <v>128</v>
      </c>
      <c r="C113" s="2">
        <v>0.4</v>
      </c>
      <c r="D113" s="2"/>
      <c r="E113" s="2"/>
      <c r="F113" s="2">
        <v>0.4</v>
      </c>
      <c r="G113" s="2"/>
      <c r="H113" s="2"/>
      <c r="I113" s="2"/>
      <c r="J113" s="2">
        <v>5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>
        <f t="shared" si="3"/>
        <v>104</v>
      </c>
      <c r="B114" s="2" t="s">
        <v>129</v>
      </c>
      <c r="C114" s="2">
        <v>0.4</v>
      </c>
      <c r="D114" s="2"/>
      <c r="E114" s="2"/>
      <c r="F114" s="2">
        <v>0.4</v>
      </c>
      <c r="G114" s="2"/>
      <c r="H114" s="2"/>
      <c r="I114" s="2"/>
      <c r="J114" s="2">
        <v>5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>
        <f t="shared" si="3"/>
        <v>105</v>
      </c>
      <c r="B115" s="2" t="s">
        <v>130</v>
      </c>
      <c r="C115" s="2">
        <v>0.3</v>
      </c>
      <c r="D115" s="2"/>
      <c r="E115" s="2"/>
      <c r="F115" s="2">
        <v>0.3</v>
      </c>
      <c r="G115" s="2"/>
      <c r="H115" s="2"/>
      <c r="I115" s="2"/>
      <c r="J115" s="2">
        <v>5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>
        <f t="shared" si="3"/>
        <v>106</v>
      </c>
      <c r="B116" s="2" t="s">
        <v>131</v>
      </c>
      <c r="C116" s="2">
        <v>0.4</v>
      </c>
      <c r="D116" s="2"/>
      <c r="E116" s="2"/>
      <c r="F116" s="2">
        <v>0.4</v>
      </c>
      <c r="G116" s="2"/>
      <c r="H116" s="2"/>
      <c r="I116" s="2"/>
      <c r="J116" s="2">
        <v>5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>
        <f t="shared" si="3"/>
        <v>107</v>
      </c>
      <c r="B117" s="2" t="s">
        <v>132</v>
      </c>
      <c r="C117" s="2">
        <v>0.6</v>
      </c>
      <c r="D117" s="2"/>
      <c r="E117" s="2"/>
      <c r="F117" s="2">
        <v>0.6</v>
      </c>
      <c r="G117" s="2"/>
      <c r="H117" s="2"/>
      <c r="I117" s="2"/>
      <c r="J117" s="2">
        <v>5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>
        <f t="shared" si="3"/>
        <v>108</v>
      </c>
      <c r="B118" s="2" t="s">
        <v>133</v>
      </c>
      <c r="C118" s="2">
        <v>0.4</v>
      </c>
      <c r="D118" s="2"/>
      <c r="E118" s="2"/>
      <c r="F118" s="2">
        <v>0.4</v>
      </c>
      <c r="G118" s="2"/>
      <c r="H118" s="2"/>
      <c r="I118" s="2"/>
      <c r="J118" s="2">
        <v>5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>
        <f t="shared" si="3"/>
        <v>109</v>
      </c>
      <c r="B119" s="2" t="s">
        <v>134</v>
      </c>
      <c r="C119" s="2">
        <v>0.8</v>
      </c>
      <c r="D119" s="2">
        <v>0.8</v>
      </c>
      <c r="E119" s="2"/>
      <c r="F119" s="2"/>
      <c r="G119" s="2"/>
      <c r="H119" s="2"/>
      <c r="I119" s="2"/>
      <c r="J119" s="2">
        <v>6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>
        <f t="shared" si="3"/>
        <v>110</v>
      </c>
      <c r="B120" s="2" t="s">
        <v>135</v>
      </c>
      <c r="C120">
        <v>1</v>
      </c>
      <c r="D120" s="2">
        <v>1</v>
      </c>
      <c r="E120" s="2"/>
      <c r="G120" s="2"/>
      <c r="H120" s="2"/>
      <c r="I120" s="2"/>
      <c r="J120" s="2">
        <v>5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>
        <f t="shared" si="3"/>
        <v>111</v>
      </c>
      <c r="B121" s="2" t="s">
        <v>136</v>
      </c>
      <c r="C121" s="2">
        <v>0.3</v>
      </c>
      <c r="D121" s="2"/>
      <c r="E121" s="2"/>
      <c r="F121" s="2">
        <v>0.3</v>
      </c>
      <c r="G121" s="2"/>
      <c r="H121" s="2"/>
      <c r="I121" s="2"/>
      <c r="J121" s="2">
        <v>5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>
        <f t="shared" si="3"/>
        <v>112</v>
      </c>
      <c r="B122" s="2" t="s">
        <v>137</v>
      </c>
      <c r="C122" s="2">
        <v>0.6</v>
      </c>
      <c r="D122" s="2"/>
      <c r="E122" s="2"/>
      <c r="F122" s="2">
        <v>0.6</v>
      </c>
      <c r="G122" s="2"/>
      <c r="H122" s="2"/>
      <c r="I122" s="2"/>
      <c r="J122" s="2">
        <v>5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>
        <f t="shared" si="3"/>
        <v>113</v>
      </c>
      <c r="B123" s="2" t="s">
        <v>138</v>
      </c>
      <c r="C123" s="2">
        <v>1</v>
      </c>
      <c r="D123" s="2"/>
      <c r="E123" s="2"/>
      <c r="F123" s="2">
        <v>1</v>
      </c>
      <c r="G123" s="2"/>
      <c r="H123" s="2"/>
      <c r="I123" s="2"/>
      <c r="J123" s="2">
        <v>6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>
        <f t="shared" si="3"/>
        <v>114</v>
      </c>
      <c r="B124" s="2" t="s">
        <v>139</v>
      </c>
      <c r="C124" s="2">
        <v>0.2</v>
      </c>
      <c r="D124" s="2"/>
      <c r="E124" s="2"/>
      <c r="F124" s="2">
        <v>0.2</v>
      </c>
      <c r="G124" s="2"/>
      <c r="H124" s="2"/>
      <c r="I124" s="2"/>
      <c r="J124" s="2">
        <v>5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>
        <f t="shared" si="3"/>
        <v>115</v>
      </c>
      <c r="B125" s="2" t="s">
        <v>140</v>
      </c>
      <c r="C125" s="2">
        <v>0.6</v>
      </c>
      <c r="D125" s="2"/>
      <c r="E125" s="2"/>
      <c r="F125" s="2">
        <v>0.6</v>
      </c>
      <c r="G125" s="2"/>
      <c r="H125" s="2"/>
      <c r="I125" s="2"/>
      <c r="J125" s="2">
        <v>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>
        <f t="shared" si="3"/>
        <v>116</v>
      </c>
      <c r="B126" s="2" t="s">
        <v>141</v>
      </c>
      <c r="C126" s="2">
        <v>0.2</v>
      </c>
      <c r="D126" s="2"/>
      <c r="E126" s="2"/>
      <c r="F126" s="2">
        <v>0.2</v>
      </c>
      <c r="G126" s="2"/>
      <c r="H126" s="2"/>
      <c r="I126" s="2"/>
      <c r="J126" s="2">
        <v>5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4" t="s">
        <v>142</v>
      </c>
      <c r="C127" s="4">
        <f>SUM(C67:C126)</f>
        <v>57.599999999999994</v>
      </c>
      <c r="D127" s="4">
        <f>SUM(D67:D126)</f>
        <v>13.600000000000001</v>
      </c>
      <c r="E127" s="4">
        <f>SUM(E67:E126)</f>
        <v>0.9</v>
      </c>
      <c r="F127" s="4">
        <f>SUM(F67:F126)</f>
        <v>39.2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7" t="s">
        <v>143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5.5">
      <c r="A129" s="2"/>
      <c r="B129" s="5" t="s">
        <v>144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4" t="s">
        <v>145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>
        <v>117</v>
      </c>
      <c r="B131" s="2" t="s">
        <v>128</v>
      </c>
      <c r="C131" s="2">
        <v>1.6</v>
      </c>
      <c r="D131" s="2"/>
      <c r="E131" s="2"/>
      <c r="F131" s="2">
        <v>1.6</v>
      </c>
      <c r="G131" s="2"/>
      <c r="H131" s="2"/>
      <c r="I131" s="2"/>
      <c r="J131" s="2">
        <v>7.5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>
        <f aca="true" t="shared" si="4" ref="A132:A152">A131+1</f>
        <v>118</v>
      </c>
      <c r="B132" s="2" t="s">
        <v>146</v>
      </c>
      <c r="C132" s="2">
        <v>1.4</v>
      </c>
      <c r="D132" s="2"/>
      <c r="E132" s="2"/>
      <c r="F132" s="2">
        <v>1.4</v>
      </c>
      <c r="G132" s="2"/>
      <c r="H132" s="2"/>
      <c r="I132" s="2"/>
      <c r="J132" s="2">
        <v>6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>
        <f t="shared" si="4"/>
        <v>119</v>
      </c>
      <c r="B133" s="2" t="s">
        <v>108</v>
      </c>
      <c r="C133" s="2">
        <v>1</v>
      </c>
      <c r="D133" s="2"/>
      <c r="E133" s="2"/>
      <c r="F133" s="2">
        <v>1</v>
      </c>
      <c r="G133" s="2"/>
      <c r="H133" s="2"/>
      <c r="I133" s="2"/>
      <c r="J133" s="2">
        <v>5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2">
        <f t="shared" si="4"/>
        <v>120</v>
      </c>
      <c r="B134" s="2" t="s">
        <v>147</v>
      </c>
      <c r="C134" s="2">
        <v>1.4</v>
      </c>
      <c r="D134" s="2"/>
      <c r="E134" s="2"/>
      <c r="F134" s="2">
        <v>1.4</v>
      </c>
      <c r="G134" s="2"/>
      <c r="H134" s="2"/>
      <c r="I134" s="2"/>
      <c r="J134" s="2">
        <v>5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2">
        <f t="shared" si="4"/>
        <v>121</v>
      </c>
      <c r="B135" s="2" t="s">
        <v>91</v>
      </c>
      <c r="C135" s="2">
        <v>0.4</v>
      </c>
      <c r="D135" s="2"/>
      <c r="E135" s="2"/>
      <c r="F135" s="2">
        <v>0.4</v>
      </c>
      <c r="G135" s="2"/>
      <c r="H135" s="2"/>
      <c r="I135" s="2"/>
      <c r="J135" s="2">
        <v>5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2">
        <f t="shared" si="4"/>
        <v>122</v>
      </c>
      <c r="B136" s="2" t="s">
        <v>148</v>
      </c>
      <c r="C136" s="2">
        <v>0.5</v>
      </c>
      <c r="D136" s="2"/>
      <c r="E136" s="2"/>
      <c r="F136" s="2">
        <v>0.5</v>
      </c>
      <c r="G136" s="2"/>
      <c r="H136" s="2"/>
      <c r="I136" s="2"/>
      <c r="J136" s="2">
        <v>5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2">
        <f t="shared" si="4"/>
        <v>123</v>
      </c>
      <c r="B137" s="2" t="s">
        <v>139</v>
      </c>
      <c r="C137" s="2">
        <v>1.9</v>
      </c>
      <c r="D137" s="2"/>
      <c r="E137" s="2"/>
      <c r="F137" s="2">
        <v>1.9</v>
      </c>
      <c r="G137" s="2"/>
      <c r="H137" s="2"/>
      <c r="I137" s="2"/>
      <c r="J137" s="2">
        <v>5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2">
        <f t="shared" si="4"/>
        <v>124</v>
      </c>
      <c r="B138" s="2" t="s">
        <v>119</v>
      </c>
      <c r="C138" s="2">
        <v>0.7</v>
      </c>
      <c r="D138" s="2"/>
      <c r="E138" s="2"/>
      <c r="F138" s="2">
        <v>0.7</v>
      </c>
      <c r="G138" s="2"/>
      <c r="H138" s="2"/>
      <c r="I138" s="2"/>
      <c r="J138" s="2">
        <v>5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2">
        <f t="shared" si="4"/>
        <v>125</v>
      </c>
      <c r="B139" s="2" t="s">
        <v>93</v>
      </c>
      <c r="C139" s="2">
        <v>0.6</v>
      </c>
      <c r="D139" s="2"/>
      <c r="E139" s="2"/>
      <c r="F139" s="2">
        <v>0.6</v>
      </c>
      <c r="G139" s="2"/>
      <c r="H139" s="2"/>
      <c r="I139" s="2"/>
      <c r="J139" s="2">
        <v>5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2">
        <f t="shared" si="4"/>
        <v>126</v>
      </c>
      <c r="B140" s="2" t="s">
        <v>149</v>
      </c>
      <c r="C140" s="2">
        <v>0.5</v>
      </c>
      <c r="D140" s="2"/>
      <c r="E140" s="2"/>
      <c r="F140" s="2">
        <v>0.5</v>
      </c>
      <c r="G140" s="2"/>
      <c r="H140" s="2"/>
      <c r="I140" s="2"/>
      <c r="J140" s="2">
        <v>5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2">
        <f t="shared" si="4"/>
        <v>127</v>
      </c>
      <c r="B141" s="2" t="s">
        <v>150</v>
      </c>
      <c r="C141" s="2">
        <v>0.5</v>
      </c>
      <c r="D141" s="2"/>
      <c r="E141" s="2"/>
      <c r="F141" s="2">
        <v>0.5</v>
      </c>
      <c r="G141" s="2"/>
      <c r="H141" s="2"/>
      <c r="I141" s="2"/>
      <c r="J141" s="2">
        <v>4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2">
        <f t="shared" si="4"/>
        <v>128</v>
      </c>
      <c r="B142" s="2" t="s">
        <v>151</v>
      </c>
      <c r="C142" s="2">
        <v>0.5</v>
      </c>
      <c r="D142" s="2"/>
      <c r="E142" s="2"/>
      <c r="F142" s="2">
        <v>0.5</v>
      </c>
      <c r="G142" s="2"/>
      <c r="H142" s="2"/>
      <c r="I142" s="2"/>
      <c r="J142" s="2">
        <v>4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2">
        <f t="shared" si="4"/>
        <v>129</v>
      </c>
      <c r="B143" s="2" t="s">
        <v>152</v>
      </c>
      <c r="C143" s="2">
        <v>0.8</v>
      </c>
      <c r="D143" s="2"/>
      <c r="E143" s="2"/>
      <c r="F143" s="2">
        <v>0.8</v>
      </c>
      <c r="G143" s="2"/>
      <c r="H143" s="2"/>
      <c r="I143" s="2"/>
      <c r="J143" s="2">
        <v>4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2">
        <f t="shared" si="4"/>
        <v>130</v>
      </c>
      <c r="B144" s="2" t="s">
        <v>153</v>
      </c>
      <c r="C144" s="2">
        <v>0.5</v>
      </c>
      <c r="D144" s="2"/>
      <c r="E144" s="2"/>
      <c r="F144" s="2">
        <v>0.5</v>
      </c>
      <c r="G144" s="2"/>
      <c r="H144" s="2"/>
      <c r="I144" s="2"/>
      <c r="J144" s="2">
        <v>4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2">
        <f t="shared" si="4"/>
        <v>131</v>
      </c>
      <c r="B145" s="2" t="s">
        <v>154</v>
      </c>
      <c r="C145" s="2">
        <v>1</v>
      </c>
      <c r="D145" s="2"/>
      <c r="E145" s="2"/>
      <c r="F145" s="2">
        <v>1</v>
      </c>
      <c r="G145" s="2"/>
      <c r="H145" s="2"/>
      <c r="I145" s="2"/>
      <c r="J145" s="2">
        <v>5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2">
        <f t="shared" si="4"/>
        <v>132</v>
      </c>
      <c r="B146" s="2" t="s">
        <v>155</v>
      </c>
      <c r="C146" s="2">
        <v>0.3</v>
      </c>
      <c r="D146" s="2"/>
      <c r="E146" s="2"/>
      <c r="F146" s="2">
        <v>0.3</v>
      </c>
      <c r="G146" s="2"/>
      <c r="H146" s="2"/>
      <c r="I146" s="2"/>
      <c r="J146" s="2">
        <v>5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2">
        <f t="shared" si="4"/>
        <v>133</v>
      </c>
      <c r="B147" s="2" t="s">
        <v>156</v>
      </c>
      <c r="C147" s="2">
        <v>1</v>
      </c>
      <c r="D147" s="2"/>
      <c r="E147" s="2"/>
      <c r="F147" s="2">
        <v>1</v>
      </c>
      <c r="G147" s="2"/>
      <c r="H147" s="2"/>
      <c r="I147" s="2"/>
      <c r="J147" s="2">
        <v>4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2">
        <f t="shared" si="4"/>
        <v>134</v>
      </c>
      <c r="B148" s="2" t="s">
        <v>157</v>
      </c>
      <c r="C148" s="2">
        <v>1</v>
      </c>
      <c r="D148" s="2"/>
      <c r="E148" s="2"/>
      <c r="F148" s="2">
        <v>1</v>
      </c>
      <c r="G148" s="2"/>
      <c r="H148" s="2"/>
      <c r="I148" s="2"/>
      <c r="J148" s="2">
        <v>4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2">
        <f t="shared" si="4"/>
        <v>135</v>
      </c>
      <c r="B149" s="2" t="s">
        <v>158</v>
      </c>
      <c r="C149" s="2">
        <v>0.6</v>
      </c>
      <c r="D149" s="2"/>
      <c r="E149" s="2"/>
      <c r="F149" s="2">
        <v>0.6</v>
      </c>
      <c r="G149" s="2"/>
      <c r="H149" s="2"/>
      <c r="I149" s="2"/>
      <c r="J149" s="2">
        <v>4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2">
        <f t="shared" si="4"/>
        <v>136</v>
      </c>
      <c r="B150" s="2" t="s">
        <v>159</v>
      </c>
      <c r="C150" s="2">
        <v>0.3</v>
      </c>
      <c r="D150" s="2"/>
      <c r="E150" s="2"/>
      <c r="F150" s="2">
        <v>0.3</v>
      </c>
      <c r="G150" s="2"/>
      <c r="H150" s="2"/>
      <c r="I150" s="2"/>
      <c r="J150" s="2">
        <v>7.5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2">
        <f t="shared" si="4"/>
        <v>137</v>
      </c>
      <c r="B151" s="2" t="s">
        <v>160</v>
      </c>
      <c r="C151" s="2">
        <v>0.5</v>
      </c>
      <c r="D151" s="2"/>
      <c r="E151" s="2"/>
      <c r="F151" s="2">
        <v>0.5</v>
      </c>
      <c r="G151" s="2"/>
      <c r="H151" s="2"/>
      <c r="I151" s="2"/>
      <c r="J151" s="2">
        <v>7.5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2">
        <f t="shared" si="4"/>
        <v>138</v>
      </c>
      <c r="B152" s="2" t="s">
        <v>161</v>
      </c>
      <c r="C152" s="2">
        <v>2</v>
      </c>
      <c r="D152" s="2"/>
      <c r="E152" s="2"/>
      <c r="F152" s="2">
        <v>2</v>
      </c>
      <c r="G152" s="2"/>
      <c r="H152" s="2"/>
      <c r="I152" s="2"/>
      <c r="J152" s="2">
        <v>7.5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2"/>
      <c r="B153" s="4" t="s">
        <v>80</v>
      </c>
      <c r="C153" s="4">
        <f>SUM(C131:C152)</f>
        <v>19.000000000000004</v>
      </c>
      <c r="D153" s="4"/>
      <c r="E153" s="4"/>
      <c r="F153" s="4">
        <f>SUM(F131:F152)</f>
        <v>19.000000000000004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25.5">
      <c r="A154" s="2"/>
      <c r="B154" s="5" t="s">
        <v>162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2"/>
      <c r="B155" s="4" t="s">
        <v>163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2">
        <v>139</v>
      </c>
      <c r="B156" s="2" t="s">
        <v>164</v>
      </c>
      <c r="C156" s="2">
        <v>0.5</v>
      </c>
      <c r="D156" s="2"/>
      <c r="E156" s="2">
        <v>0.5</v>
      </c>
      <c r="F156" s="2"/>
      <c r="G156" s="2"/>
      <c r="H156" s="2"/>
      <c r="I156" s="2"/>
      <c r="J156" s="2">
        <v>5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2">
        <f aca="true" t="shared" si="5" ref="A157:A162">A156+1</f>
        <v>140</v>
      </c>
      <c r="B157" s="2" t="s">
        <v>134</v>
      </c>
      <c r="C157" s="2">
        <v>1.2</v>
      </c>
      <c r="D157" s="2"/>
      <c r="E157" s="2">
        <v>1</v>
      </c>
      <c r="F157" s="2">
        <v>0.2</v>
      </c>
      <c r="G157" s="2"/>
      <c r="H157" s="2"/>
      <c r="I157" s="2"/>
      <c r="J157" s="2">
        <v>4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2">
        <f t="shared" si="5"/>
        <v>141</v>
      </c>
      <c r="B158" s="2" t="s">
        <v>165</v>
      </c>
      <c r="C158" s="2">
        <v>1</v>
      </c>
      <c r="D158" s="2"/>
      <c r="E158" s="2"/>
      <c r="F158" s="2">
        <v>1</v>
      </c>
      <c r="G158" s="2"/>
      <c r="H158" s="2"/>
      <c r="I158" s="2"/>
      <c r="J158" s="2">
        <v>4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2">
        <f t="shared" si="5"/>
        <v>142</v>
      </c>
      <c r="B159" s="2" t="s">
        <v>166</v>
      </c>
      <c r="C159" s="2">
        <v>0.3</v>
      </c>
      <c r="D159" s="2"/>
      <c r="E159" s="2"/>
      <c r="F159" s="2">
        <v>0.3</v>
      </c>
      <c r="G159" s="2"/>
      <c r="H159" s="2"/>
      <c r="I159" s="2"/>
      <c r="J159" s="2">
        <v>4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2">
        <f t="shared" si="5"/>
        <v>143</v>
      </c>
      <c r="B160" s="2" t="s">
        <v>167</v>
      </c>
      <c r="C160" s="2">
        <v>0.2</v>
      </c>
      <c r="D160" s="2"/>
      <c r="E160" s="2"/>
      <c r="F160" s="2">
        <v>0.2</v>
      </c>
      <c r="G160" s="2"/>
      <c r="H160" s="2"/>
      <c r="I160" s="2"/>
      <c r="J160" s="2">
        <v>4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2">
        <f t="shared" si="5"/>
        <v>144</v>
      </c>
      <c r="B161" s="2" t="s">
        <v>168</v>
      </c>
      <c r="C161" s="2">
        <v>4</v>
      </c>
      <c r="D161" s="2"/>
      <c r="E161" s="2"/>
      <c r="F161" s="2">
        <v>4</v>
      </c>
      <c r="G161" s="2"/>
      <c r="H161" s="2"/>
      <c r="I161" s="2"/>
      <c r="J161" s="2">
        <v>4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2">
        <f t="shared" si="5"/>
        <v>145</v>
      </c>
      <c r="B162" s="2" t="s">
        <v>169</v>
      </c>
      <c r="C162" s="2">
        <v>0.6</v>
      </c>
      <c r="D162" s="2"/>
      <c r="E162" s="2"/>
      <c r="F162" s="2">
        <v>0.6</v>
      </c>
      <c r="G162" s="2"/>
      <c r="H162" s="2"/>
      <c r="I162" s="2"/>
      <c r="J162" s="2">
        <v>4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2"/>
      <c r="B163" s="4" t="s">
        <v>80</v>
      </c>
      <c r="C163" s="4">
        <f>SUM(C156:C162)</f>
        <v>7.8</v>
      </c>
      <c r="D163" s="4"/>
      <c r="E163" s="4">
        <f>SUM(E156:E162)</f>
        <v>1.5</v>
      </c>
      <c r="F163" s="4">
        <f>SUM(F156:F162)</f>
        <v>6.3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25.5">
      <c r="A164" s="2"/>
      <c r="B164" s="5" t="s">
        <v>170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2">
        <v>146</v>
      </c>
      <c r="B165" s="2" t="s">
        <v>171</v>
      </c>
      <c r="C165" s="2">
        <v>5.2</v>
      </c>
      <c r="D165" s="2"/>
      <c r="E165" s="2"/>
      <c r="F165" s="2">
        <v>5.2</v>
      </c>
      <c r="G165" s="2"/>
      <c r="H165" s="2"/>
      <c r="I165" s="2"/>
      <c r="J165" s="2">
        <v>5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2">
        <f aca="true" t="shared" si="6" ref="A166:A173">A165+1</f>
        <v>147</v>
      </c>
      <c r="B166" s="2" t="s">
        <v>172</v>
      </c>
      <c r="C166" s="2">
        <v>1.2</v>
      </c>
      <c r="D166" s="2"/>
      <c r="E166" s="2"/>
      <c r="F166" s="2">
        <v>1.2</v>
      </c>
      <c r="G166" s="2"/>
      <c r="H166" s="2"/>
      <c r="I166" s="2"/>
      <c r="J166" s="2">
        <v>4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2">
        <f t="shared" si="6"/>
        <v>148</v>
      </c>
      <c r="B167" s="2" t="s">
        <v>173</v>
      </c>
      <c r="C167" s="2">
        <v>1.5</v>
      </c>
      <c r="D167" s="2"/>
      <c r="E167" s="2"/>
      <c r="F167" s="2">
        <v>1.5</v>
      </c>
      <c r="G167" s="2"/>
      <c r="H167" s="2"/>
      <c r="I167" s="2"/>
      <c r="J167" s="2">
        <v>4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2">
        <f t="shared" si="6"/>
        <v>149</v>
      </c>
      <c r="B168" s="2" t="s">
        <v>174</v>
      </c>
      <c r="C168" s="2">
        <v>1.2</v>
      </c>
      <c r="D168" s="2"/>
      <c r="E168" s="2"/>
      <c r="F168" s="2">
        <v>1.2</v>
      </c>
      <c r="G168" s="2"/>
      <c r="H168" s="2"/>
      <c r="I168" s="2"/>
      <c r="J168" s="2">
        <v>5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2">
        <f t="shared" si="6"/>
        <v>150</v>
      </c>
      <c r="B169" s="2" t="s">
        <v>175</v>
      </c>
      <c r="C169" s="2">
        <v>0.8</v>
      </c>
      <c r="D169" s="2"/>
      <c r="E169" s="2"/>
      <c r="F169" s="2">
        <v>0.8</v>
      </c>
      <c r="G169" s="2"/>
      <c r="H169" s="2"/>
      <c r="I169" s="2"/>
      <c r="J169" s="2">
        <v>4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2">
        <f t="shared" si="6"/>
        <v>151</v>
      </c>
      <c r="B170" s="2" t="s">
        <v>176</v>
      </c>
      <c r="C170" s="2">
        <v>0.4</v>
      </c>
      <c r="D170" s="2"/>
      <c r="E170" s="2"/>
      <c r="F170" s="2">
        <v>0.4</v>
      </c>
      <c r="G170" s="2"/>
      <c r="H170" s="2"/>
      <c r="I170" s="2"/>
      <c r="J170" s="2">
        <v>4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2">
        <f t="shared" si="6"/>
        <v>152</v>
      </c>
      <c r="B171" s="2" t="s">
        <v>177</v>
      </c>
      <c r="C171" s="2">
        <v>0.7</v>
      </c>
      <c r="D171" s="2"/>
      <c r="E171" s="2"/>
      <c r="F171" s="2">
        <v>0.7</v>
      </c>
      <c r="G171" s="2"/>
      <c r="H171" s="2"/>
      <c r="I171" s="2"/>
      <c r="J171" s="2">
        <v>4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2">
        <f t="shared" si="6"/>
        <v>153</v>
      </c>
      <c r="B172" s="2" t="s">
        <v>178</v>
      </c>
      <c r="C172" s="2">
        <v>0.4</v>
      </c>
      <c r="D172" s="2"/>
      <c r="E172" s="2"/>
      <c r="F172" s="2">
        <v>0.4</v>
      </c>
      <c r="G172" s="2"/>
      <c r="H172" s="2"/>
      <c r="I172" s="2"/>
      <c r="J172" s="2">
        <v>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2">
        <f t="shared" si="6"/>
        <v>154</v>
      </c>
      <c r="B173" s="2" t="s">
        <v>179</v>
      </c>
      <c r="C173" s="2">
        <v>0.6</v>
      </c>
      <c r="D173" s="2"/>
      <c r="E173" s="2"/>
      <c r="F173" s="2">
        <v>0.6</v>
      </c>
      <c r="G173" s="2"/>
      <c r="H173" s="2"/>
      <c r="I173" s="2"/>
      <c r="J173" s="2">
        <v>4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2"/>
      <c r="B174" s="4" t="s">
        <v>80</v>
      </c>
      <c r="C174" s="4">
        <f>SUM(C165:C173)</f>
        <v>12</v>
      </c>
      <c r="D174" s="4"/>
      <c r="E174" s="4">
        <f>SUM(E165:E173)</f>
        <v>0</v>
      </c>
      <c r="F174" s="4">
        <f>SUM(F165:F173)</f>
        <v>12</v>
      </c>
      <c r="G174" s="2"/>
      <c r="H174" s="2"/>
      <c r="I174" s="2"/>
      <c r="J174" s="2">
        <v>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25.5">
      <c r="A175" s="2"/>
      <c r="B175" s="5" t="s">
        <v>180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2"/>
      <c r="B176" s="4" t="s">
        <v>181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2">
        <v>155</v>
      </c>
      <c r="B177" s="2" t="s">
        <v>83</v>
      </c>
      <c r="C177" s="2">
        <v>0.35</v>
      </c>
      <c r="D177" s="2">
        <v>0.35</v>
      </c>
      <c r="E177" s="2"/>
      <c r="F177" s="2"/>
      <c r="G177" s="2"/>
      <c r="H177" s="2"/>
      <c r="I177" s="2"/>
      <c r="J177" s="2">
        <v>6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2">
        <f aca="true" t="shared" si="7" ref="A178:A189">A177+1</f>
        <v>156</v>
      </c>
      <c r="B178" s="2" t="s">
        <v>182</v>
      </c>
      <c r="C178" s="2">
        <v>1.5</v>
      </c>
      <c r="D178" s="2">
        <v>0.8</v>
      </c>
      <c r="E178" s="2">
        <v>0.7</v>
      </c>
      <c r="F178" s="2"/>
      <c r="G178" s="2"/>
      <c r="H178" s="2"/>
      <c r="I178" s="2"/>
      <c r="J178" s="2">
        <v>6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2">
        <f t="shared" si="7"/>
        <v>157</v>
      </c>
      <c r="B179" s="2" t="s">
        <v>183</v>
      </c>
      <c r="C179" s="2">
        <v>0.7</v>
      </c>
      <c r="D179" s="2">
        <v>0.7</v>
      </c>
      <c r="E179" s="2"/>
      <c r="F179" s="2"/>
      <c r="G179" s="2"/>
      <c r="H179" s="2"/>
      <c r="I179" s="2"/>
      <c r="J179" s="2">
        <v>6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2">
        <f t="shared" si="7"/>
        <v>158</v>
      </c>
      <c r="B180" s="2" t="s">
        <v>148</v>
      </c>
      <c r="C180" s="2">
        <v>0.45</v>
      </c>
      <c r="D180" s="2"/>
      <c r="E180" s="2"/>
      <c r="F180" s="2">
        <v>0.45</v>
      </c>
      <c r="G180" s="2"/>
      <c r="H180" s="2"/>
      <c r="I180" s="2"/>
      <c r="J180" s="2">
        <v>4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2">
        <f t="shared" si="7"/>
        <v>159</v>
      </c>
      <c r="B181" s="2" t="s">
        <v>93</v>
      </c>
      <c r="C181" s="2">
        <v>0.4</v>
      </c>
      <c r="D181" s="2"/>
      <c r="E181" s="2"/>
      <c r="F181" s="2">
        <v>0.4</v>
      </c>
      <c r="G181" s="2"/>
      <c r="H181" s="2"/>
      <c r="I181" s="2"/>
      <c r="J181" s="2">
        <v>4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2">
        <f t="shared" si="7"/>
        <v>160</v>
      </c>
      <c r="B182" s="2" t="s">
        <v>184</v>
      </c>
      <c r="C182" s="2">
        <v>0.4</v>
      </c>
      <c r="D182" s="2"/>
      <c r="E182" s="2"/>
      <c r="F182" s="2">
        <v>0.4</v>
      </c>
      <c r="G182" s="2"/>
      <c r="H182" s="2"/>
      <c r="I182" s="2"/>
      <c r="J182" s="2">
        <v>4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2">
        <f t="shared" si="7"/>
        <v>161</v>
      </c>
      <c r="B183" s="2" t="s">
        <v>91</v>
      </c>
      <c r="C183" s="2">
        <v>0.7</v>
      </c>
      <c r="D183" s="2"/>
      <c r="E183" s="2"/>
      <c r="F183" s="2">
        <v>0.7</v>
      </c>
      <c r="G183" s="2"/>
      <c r="H183" s="2"/>
      <c r="I183" s="2"/>
      <c r="J183" s="2">
        <v>4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2">
        <f t="shared" si="7"/>
        <v>162</v>
      </c>
      <c r="B184" s="2" t="s">
        <v>185</v>
      </c>
      <c r="C184" s="2">
        <v>0.8</v>
      </c>
      <c r="D184" s="2"/>
      <c r="E184" s="2"/>
      <c r="F184" s="2">
        <v>0.8</v>
      </c>
      <c r="G184" s="2"/>
      <c r="H184" s="2"/>
      <c r="I184" s="2"/>
      <c r="J184" s="2">
        <v>4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2">
        <f t="shared" si="7"/>
        <v>163</v>
      </c>
      <c r="B185" s="2" t="s">
        <v>186</v>
      </c>
      <c r="C185" s="2">
        <v>0.4</v>
      </c>
      <c r="D185" s="2"/>
      <c r="E185" s="2"/>
      <c r="F185" s="2">
        <v>0.4</v>
      </c>
      <c r="G185" s="2"/>
      <c r="H185" s="2"/>
      <c r="I185" s="2"/>
      <c r="J185" s="2">
        <v>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2">
        <f t="shared" si="7"/>
        <v>164</v>
      </c>
      <c r="B186" s="2" t="s">
        <v>90</v>
      </c>
      <c r="C186" s="2">
        <v>0.8</v>
      </c>
      <c r="D186" s="2"/>
      <c r="E186" s="2"/>
      <c r="F186" s="2">
        <v>0.8</v>
      </c>
      <c r="G186" s="2"/>
      <c r="H186" s="2"/>
      <c r="I186" s="2"/>
      <c r="J186" s="2">
        <v>4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2">
        <f t="shared" si="7"/>
        <v>165</v>
      </c>
      <c r="B187" s="2" t="s">
        <v>187</v>
      </c>
      <c r="C187" s="2">
        <v>0.42</v>
      </c>
      <c r="D187" s="2"/>
      <c r="E187" s="2"/>
      <c r="F187" s="2">
        <v>0.42</v>
      </c>
      <c r="G187" s="2"/>
      <c r="H187" s="2"/>
      <c r="I187" s="2"/>
      <c r="J187" s="2">
        <v>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2">
        <f t="shared" si="7"/>
        <v>166</v>
      </c>
      <c r="B188" s="2" t="s">
        <v>188</v>
      </c>
      <c r="C188" s="2">
        <v>2</v>
      </c>
      <c r="D188" s="2">
        <v>1</v>
      </c>
      <c r="E188" s="2"/>
      <c r="F188" s="2">
        <v>1</v>
      </c>
      <c r="G188" s="2"/>
      <c r="H188" s="2"/>
      <c r="I188" s="2"/>
      <c r="J188" s="2">
        <v>4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2">
        <f t="shared" si="7"/>
        <v>167</v>
      </c>
      <c r="B189" s="2" t="s">
        <v>189</v>
      </c>
      <c r="C189" s="2">
        <v>0.5</v>
      </c>
      <c r="D189" s="2"/>
      <c r="E189" s="2"/>
      <c r="F189" s="2">
        <v>0.5</v>
      </c>
      <c r="G189" s="2"/>
      <c r="H189" s="2"/>
      <c r="I189" s="2"/>
      <c r="J189" s="2">
        <v>4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2"/>
      <c r="B190" s="4" t="s">
        <v>190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2">
        <v>168</v>
      </c>
      <c r="B191" s="2" t="s">
        <v>183</v>
      </c>
      <c r="C191" s="2">
        <v>0.9</v>
      </c>
      <c r="D191" s="2"/>
      <c r="E191" s="2">
        <v>0.9</v>
      </c>
      <c r="F191" s="2"/>
      <c r="G191" s="2"/>
      <c r="H191" s="2"/>
      <c r="I191" s="2"/>
      <c r="J191" s="2">
        <v>4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2">
        <f aca="true" t="shared" si="8" ref="A192:A197">A191+1</f>
        <v>169</v>
      </c>
      <c r="B192" s="2" t="s">
        <v>128</v>
      </c>
      <c r="C192" s="2">
        <v>0.85</v>
      </c>
      <c r="D192" s="2"/>
      <c r="E192" s="2">
        <v>0.85</v>
      </c>
      <c r="F192" s="2"/>
      <c r="G192" s="2"/>
      <c r="H192" s="2"/>
      <c r="I192" s="2"/>
      <c r="J192" s="2">
        <v>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2">
        <f t="shared" si="8"/>
        <v>170</v>
      </c>
      <c r="B193" s="2" t="s">
        <v>93</v>
      </c>
      <c r="C193" s="2">
        <v>0.5</v>
      </c>
      <c r="D193" s="2"/>
      <c r="E193" s="2">
        <v>0.5</v>
      </c>
      <c r="F193" s="2"/>
      <c r="G193" s="2"/>
      <c r="H193" s="2"/>
      <c r="I193" s="2"/>
      <c r="J193" s="2">
        <v>4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2">
        <f t="shared" si="8"/>
        <v>171</v>
      </c>
      <c r="B194" s="2" t="s">
        <v>101</v>
      </c>
      <c r="C194" s="2">
        <v>0.3</v>
      </c>
      <c r="D194" s="2"/>
      <c r="E194" s="2"/>
      <c r="F194" s="2">
        <v>0.3</v>
      </c>
      <c r="G194" s="2"/>
      <c r="H194" s="2"/>
      <c r="I194" s="2"/>
      <c r="J194" s="2">
        <v>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2">
        <f t="shared" si="8"/>
        <v>172</v>
      </c>
      <c r="B195" s="2" t="s">
        <v>124</v>
      </c>
      <c r="C195" s="2">
        <v>0.2</v>
      </c>
      <c r="D195" s="2"/>
      <c r="E195" s="2"/>
      <c r="F195" s="2">
        <v>0.2</v>
      </c>
      <c r="G195" s="2"/>
      <c r="H195" s="2"/>
      <c r="I195" s="2"/>
      <c r="J195" s="2">
        <v>4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2">
        <f t="shared" si="8"/>
        <v>173</v>
      </c>
      <c r="B196" s="2" t="s">
        <v>121</v>
      </c>
      <c r="C196" s="2">
        <v>0.2</v>
      </c>
      <c r="D196" s="2"/>
      <c r="E196" s="2"/>
      <c r="F196" s="2">
        <v>0.2</v>
      </c>
      <c r="G196" s="2"/>
      <c r="H196" s="2"/>
      <c r="I196" s="2"/>
      <c r="J196" s="2">
        <v>4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2">
        <f t="shared" si="8"/>
        <v>174</v>
      </c>
      <c r="B197" s="2" t="s">
        <v>191</v>
      </c>
      <c r="C197" s="2">
        <v>0.5</v>
      </c>
      <c r="D197" s="2"/>
      <c r="E197" s="2"/>
      <c r="F197" s="2">
        <v>0.5</v>
      </c>
      <c r="G197" s="2"/>
      <c r="H197" s="2"/>
      <c r="I197" s="2"/>
      <c r="J197" s="2">
        <v>4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2"/>
      <c r="B198" s="4" t="s">
        <v>80</v>
      </c>
      <c r="C198" s="4">
        <f>SUM(C177:C197)</f>
        <v>12.87</v>
      </c>
      <c r="D198" s="4">
        <f>SUM(D177:D197)</f>
        <v>2.8499999999999996</v>
      </c>
      <c r="E198" s="4">
        <f>SUM(E177:E197)</f>
        <v>2.95</v>
      </c>
      <c r="F198" s="4">
        <f>SUM(F177:F197)</f>
        <v>7.07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25.5">
      <c r="A199" s="2"/>
      <c r="B199" s="5" t="s">
        <v>192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2">
        <v>175</v>
      </c>
      <c r="B200" s="2" t="s">
        <v>193</v>
      </c>
      <c r="C200" s="2">
        <v>2.5</v>
      </c>
      <c r="D200" s="2">
        <v>1.5</v>
      </c>
      <c r="E200" s="2"/>
      <c r="F200" s="2">
        <v>1</v>
      </c>
      <c r="G200" s="2"/>
      <c r="H200" s="2"/>
      <c r="I200" s="2"/>
      <c r="J200" s="2">
        <v>6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2">
        <f aca="true" t="shared" si="9" ref="A201:A209">A200+1</f>
        <v>176</v>
      </c>
      <c r="B201" s="2" t="s">
        <v>194</v>
      </c>
      <c r="C201" s="2">
        <v>1</v>
      </c>
      <c r="D201" s="2"/>
      <c r="E201" s="2"/>
      <c r="F201" s="2">
        <v>1</v>
      </c>
      <c r="G201" s="2"/>
      <c r="H201" s="2"/>
      <c r="I201" s="2"/>
      <c r="J201" s="2">
        <v>5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2">
        <f t="shared" si="9"/>
        <v>177</v>
      </c>
      <c r="B202" s="2" t="s">
        <v>195</v>
      </c>
      <c r="C202" s="2">
        <v>1</v>
      </c>
      <c r="D202" s="2"/>
      <c r="E202" s="2"/>
      <c r="F202" s="2">
        <v>1</v>
      </c>
      <c r="G202" s="2"/>
      <c r="H202" s="2"/>
      <c r="I202" s="2"/>
      <c r="J202" s="2">
        <v>5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2">
        <f t="shared" si="9"/>
        <v>178</v>
      </c>
      <c r="B203" s="2" t="s">
        <v>196</v>
      </c>
      <c r="C203" s="2">
        <v>0.8</v>
      </c>
      <c r="D203" s="2"/>
      <c r="E203" s="2"/>
      <c r="F203" s="2">
        <v>0.8</v>
      </c>
      <c r="G203" s="2"/>
      <c r="H203" s="2"/>
      <c r="I203" s="2"/>
      <c r="J203" s="2">
        <v>5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2">
        <f t="shared" si="9"/>
        <v>179</v>
      </c>
      <c r="B204" s="2" t="s">
        <v>197</v>
      </c>
      <c r="C204" s="2">
        <v>0.5</v>
      </c>
      <c r="D204" s="2"/>
      <c r="E204" s="2"/>
      <c r="F204" s="2">
        <v>0.5</v>
      </c>
      <c r="G204" s="2"/>
      <c r="H204" s="2"/>
      <c r="I204" s="2"/>
      <c r="J204" s="2">
        <v>5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2">
        <f t="shared" si="9"/>
        <v>180</v>
      </c>
      <c r="B205" s="2" t="s">
        <v>198</v>
      </c>
      <c r="C205" s="2">
        <v>0.5</v>
      </c>
      <c r="D205" s="2"/>
      <c r="E205" s="2"/>
      <c r="F205" s="2">
        <v>0.5</v>
      </c>
      <c r="G205" s="2"/>
      <c r="H205" s="2"/>
      <c r="I205" s="2"/>
      <c r="J205" s="2">
        <v>5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2">
        <f t="shared" si="9"/>
        <v>181</v>
      </c>
      <c r="B206" s="2" t="s">
        <v>199</v>
      </c>
      <c r="C206" s="2">
        <v>1</v>
      </c>
      <c r="D206" s="2"/>
      <c r="E206" s="2"/>
      <c r="F206" s="2">
        <v>1</v>
      </c>
      <c r="G206" s="2"/>
      <c r="H206" s="2"/>
      <c r="I206" s="2"/>
      <c r="J206" s="2">
        <v>5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2">
        <f t="shared" si="9"/>
        <v>182</v>
      </c>
      <c r="B207" s="2" t="s">
        <v>200</v>
      </c>
      <c r="C207" s="2">
        <v>0.5</v>
      </c>
      <c r="D207" s="2"/>
      <c r="E207" s="2"/>
      <c r="F207" s="2">
        <v>0.5</v>
      </c>
      <c r="G207" s="2"/>
      <c r="H207" s="2"/>
      <c r="I207" s="2"/>
      <c r="J207" s="2">
        <v>5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>
      <c r="A208" s="2">
        <f t="shared" si="9"/>
        <v>183</v>
      </c>
      <c r="B208" s="2" t="s">
        <v>201</v>
      </c>
      <c r="C208" s="2">
        <v>0.3</v>
      </c>
      <c r="D208" s="2"/>
      <c r="E208" s="2"/>
      <c r="F208" s="2">
        <v>0.3</v>
      </c>
      <c r="G208" s="2"/>
      <c r="H208" s="2"/>
      <c r="I208" s="2"/>
      <c r="J208" s="2">
        <v>5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2">
        <f t="shared" si="9"/>
        <v>184</v>
      </c>
      <c r="B209" s="2" t="s">
        <v>202</v>
      </c>
      <c r="C209" s="2">
        <v>0.3</v>
      </c>
      <c r="D209" s="2"/>
      <c r="E209" s="2"/>
      <c r="F209" s="2">
        <v>0.3</v>
      </c>
      <c r="G209" s="2"/>
      <c r="H209" s="2"/>
      <c r="I209" s="2"/>
      <c r="J209" s="2">
        <v>5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2"/>
      <c r="B210" s="4" t="s">
        <v>80</v>
      </c>
      <c r="C210" s="4">
        <f>SUM(C200:C209)</f>
        <v>8.4</v>
      </c>
      <c r="D210" s="4">
        <f>SUM(D200:D209)</f>
        <v>1.5</v>
      </c>
      <c r="E210" s="4">
        <f>SUM(E200:E209)</f>
        <v>0</v>
      </c>
      <c r="F210" s="4">
        <f>SUM(F200:F209)</f>
        <v>6.8999999999999995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25.5">
      <c r="A211" s="2"/>
      <c r="B211" s="5" t="s">
        <v>203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>
      <c r="A212" s="2">
        <v>185</v>
      </c>
      <c r="B212" s="2" t="s">
        <v>204</v>
      </c>
      <c r="C212" s="2">
        <v>1.5</v>
      </c>
      <c r="D212" s="2"/>
      <c r="E212" s="2"/>
      <c r="F212" s="2">
        <v>1.5</v>
      </c>
      <c r="G212" s="2"/>
      <c r="H212" s="2"/>
      <c r="I212" s="2"/>
      <c r="J212" s="2">
        <v>5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2"/>
      <c r="B213" s="4" t="s">
        <v>205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2">
        <v>186</v>
      </c>
      <c r="B214" s="2" t="s">
        <v>134</v>
      </c>
      <c r="C214" s="2">
        <v>1.2</v>
      </c>
      <c r="D214" s="2"/>
      <c r="E214" s="2"/>
      <c r="F214" s="2">
        <v>1.2</v>
      </c>
      <c r="G214" s="2"/>
      <c r="H214" s="2"/>
      <c r="I214" s="2"/>
      <c r="J214" s="2">
        <v>6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>
      <c r="A215" s="2">
        <f aca="true" t="shared" si="10" ref="A215:A225">A214+1</f>
        <v>187</v>
      </c>
      <c r="B215" s="2" t="s">
        <v>93</v>
      </c>
      <c r="C215" s="2">
        <v>0.9</v>
      </c>
      <c r="D215" s="2"/>
      <c r="E215" s="2"/>
      <c r="F215" s="2">
        <v>0.9</v>
      </c>
      <c r="G215" s="2"/>
      <c r="H215" s="2"/>
      <c r="I215" s="2"/>
      <c r="J215" s="2">
        <v>5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2">
        <f t="shared" si="10"/>
        <v>188</v>
      </c>
      <c r="B216" s="2" t="s">
        <v>90</v>
      </c>
      <c r="C216" s="2">
        <v>0.5</v>
      </c>
      <c r="D216" s="2"/>
      <c r="E216" s="2"/>
      <c r="F216" s="2">
        <v>0.5</v>
      </c>
      <c r="G216" s="2"/>
      <c r="H216" s="2"/>
      <c r="I216" s="2"/>
      <c r="J216" s="2">
        <v>5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2">
        <f t="shared" si="10"/>
        <v>189</v>
      </c>
      <c r="B217" s="2" t="s">
        <v>206</v>
      </c>
      <c r="C217" s="2">
        <v>0.5</v>
      </c>
      <c r="D217" s="2"/>
      <c r="E217" s="2"/>
      <c r="F217" s="2">
        <v>0.5</v>
      </c>
      <c r="G217" s="2"/>
      <c r="H217" s="2"/>
      <c r="I217" s="2"/>
      <c r="J217" s="2">
        <v>5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2">
        <f t="shared" si="10"/>
        <v>190</v>
      </c>
      <c r="B218" s="2" t="s">
        <v>207</v>
      </c>
      <c r="C218" s="2">
        <v>0.3</v>
      </c>
      <c r="D218" s="2"/>
      <c r="E218" s="2"/>
      <c r="F218" s="2">
        <v>0.3</v>
      </c>
      <c r="G218" s="2"/>
      <c r="H218" s="2"/>
      <c r="I218" s="2"/>
      <c r="J218" s="2">
        <v>5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2">
        <f t="shared" si="10"/>
        <v>191</v>
      </c>
      <c r="B219" s="2" t="s">
        <v>208</v>
      </c>
      <c r="C219" s="2">
        <v>0.5</v>
      </c>
      <c r="D219" s="2"/>
      <c r="E219" s="2"/>
      <c r="F219" s="2">
        <v>0.5</v>
      </c>
      <c r="G219" s="2"/>
      <c r="H219" s="2"/>
      <c r="I219" s="2"/>
      <c r="J219" s="2">
        <v>5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2">
        <f t="shared" si="10"/>
        <v>192</v>
      </c>
      <c r="B220" s="2" t="s">
        <v>209</v>
      </c>
      <c r="C220" s="2">
        <v>0.5</v>
      </c>
      <c r="D220" s="2"/>
      <c r="E220" s="2"/>
      <c r="F220" s="2">
        <v>0.5</v>
      </c>
      <c r="G220" s="2"/>
      <c r="H220" s="2"/>
      <c r="I220" s="2"/>
      <c r="J220" s="2">
        <v>5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2">
        <f t="shared" si="10"/>
        <v>193</v>
      </c>
      <c r="B221" s="2" t="s">
        <v>210</v>
      </c>
      <c r="C221" s="2">
        <v>1.1</v>
      </c>
      <c r="D221" s="2"/>
      <c r="E221" s="2"/>
      <c r="F221" s="2">
        <v>1.1</v>
      </c>
      <c r="G221" s="2"/>
      <c r="H221" s="2"/>
      <c r="I221" s="2"/>
      <c r="J221" s="2">
        <v>5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>
      <c r="A222" s="2">
        <f t="shared" si="10"/>
        <v>194</v>
      </c>
      <c r="B222" s="2" t="s">
        <v>211</v>
      </c>
      <c r="C222" s="2">
        <v>0.3</v>
      </c>
      <c r="D222" s="2"/>
      <c r="E222" s="2"/>
      <c r="F222" s="2">
        <v>0.3</v>
      </c>
      <c r="G222" s="2"/>
      <c r="H222" s="2"/>
      <c r="I222" s="2"/>
      <c r="J222" s="2">
        <v>5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2">
        <f t="shared" si="10"/>
        <v>195</v>
      </c>
      <c r="B223" s="2" t="s">
        <v>212</v>
      </c>
      <c r="C223" s="2">
        <v>2</v>
      </c>
      <c r="D223" s="2"/>
      <c r="E223" s="2"/>
      <c r="F223" s="2">
        <v>2</v>
      </c>
      <c r="G223" s="2"/>
      <c r="H223" s="2"/>
      <c r="I223" s="2"/>
      <c r="J223" s="2">
        <v>5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2">
        <f t="shared" si="10"/>
        <v>196</v>
      </c>
      <c r="B224" s="2" t="s">
        <v>213</v>
      </c>
      <c r="C224" s="2">
        <v>0.5</v>
      </c>
      <c r="D224" s="2"/>
      <c r="E224" s="2"/>
      <c r="F224" s="2">
        <v>0.5</v>
      </c>
      <c r="G224" s="2"/>
      <c r="H224" s="2"/>
      <c r="I224" s="2"/>
      <c r="J224" s="2">
        <v>5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2">
        <f t="shared" si="10"/>
        <v>197</v>
      </c>
      <c r="B225" s="2" t="s">
        <v>214</v>
      </c>
      <c r="C225" s="2">
        <v>0.3</v>
      </c>
      <c r="D225" s="2"/>
      <c r="E225" s="2"/>
      <c r="F225" s="2">
        <v>0.3</v>
      </c>
      <c r="G225" s="2"/>
      <c r="H225" s="2"/>
      <c r="I225" s="2"/>
      <c r="J225" s="2">
        <v>5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2"/>
      <c r="B226" s="4" t="s">
        <v>80</v>
      </c>
      <c r="C226" s="4">
        <f>SUM(C212:C225)</f>
        <v>10.100000000000001</v>
      </c>
      <c r="D226" s="4">
        <f>SUM(D212:D225)</f>
        <v>0</v>
      </c>
      <c r="E226" s="4">
        <f>SUM(E212:E225)</f>
        <v>0</v>
      </c>
      <c r="F226" s="4">
        <f>SUM(F212:F225)</f>
        <v>10.100000000000001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25.5">
      <c r="A227" s="2"/>
      <c r="B227" s="5" t="s">
        <v>215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2"/>
      <c r="B228" s="4" t="s">
        <v>216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2">
        <v>198</v>
      </c>
      <c r="B229" s="2" t="s">
        <v>134</v>
      </c>
      <c r="C229" s="2">
        <v>2</v>
      </c>
      <c r="D229" s="2"/>
      <c r="E229" s="2"/>
      <c r="F229" s="2"/>
      <c r="G229" s="2"/>
      <c r="H229" s="2"/>
      <c r="I229" s="2"/>
      <c r="J229" s="2">
        <v>6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2">
        <f aca="true" t="shared" si="11" ref="A230:A236">A229+1</f>
        <v>199</v>
      </c>
      <c r="B230" s="2" t="s">
        <v>90</v>
      </c>
      <c r="C230" s="2">
        <v>0.8</v>
      </c>
      <c r="D230" s="2"/>
      <c r="E230" s="2"/>
      <c r="F230" s="2">
        <v>0.8</v>
      </c>
      <c r="G230" s="2"/>
      <c r="H230" s="2"/>
      <c r="I230" s="2"/>
      <c r="J230" s="2">
        <v>6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2">
        <f t="shared" si="11"/>
        <v>200</v>
      </c>
      <c r="B231" s="2" t="s">
        <v>217</v>
      </c>
      <c r="C231" s="2">
        <v>0.8</v>
      </c>
      <c r="D231" s="2"/>
      <c r="E231" s="2"/>
      <c r="F231" s="2">
        <v>0.8</v>
      </c>
      <c r="G231" s="2"/>
      <c r="H231" s="2"/>
      <c r="I231" s="2"/>
      <c r="J231" s="2">
        <v>5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2">
        <f t="shared" si="11"/>
        <v>201</v>
      </c>
      <c r="B232" s="2" t="s">
        <v>218</v>
      </c>
      <c r="C232" s="2">
        <v>0.4</v>
      </c>
      <c r="D232" s="2"/>
      <c r="E232" s="2"/>
      <c r="F232" s="2">
        <v>0.4</v>
      </c>
      <c r="G232" s="2"/>
      <c r="H232" s="2"/>
      <c r="I232" s="2"/>
      <c r="J232" s="2">
        <v>4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2">
        <f t="shared" si="11"/>
        <v>202</v>
      </c>
      <c r="B233" s="2" t="s">
        <v>91</v>
      </c>
      <c r="C233" s="2">
        <v>1</v>
      </c>
      <c r="D233" s="2"/>
      <c r="E233" s="2"/>
      <c r="F233" s="2">
        <v>1</v>
      </c>
      <c r="G233" s="2"/>
      <c r="H233" s="2"/>
      <c r="I233" s="2"/>
      <c r="J233" s="2">
        <v>6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2">
        <f t="shared" si="11"/>
        <v>203</v>
      </c>
      <c r="B234" s="2" t="s">
        <v>219</v>
      </c>
      <c r="C234" s="2">
        <v>2</v>
      </c>
      <c r="D234" s="2"/>
      <c r="E234" s="2"/>
      <c r="F234" s="2">
        <v>2</v>
      </c>
      <c r="G234" s="2"/>
      <c r="H234" s="2"/>
      <c r="I234" s="2"/>
      <c r="J234" s="2">
        <v>6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>
      <c r="A235" s="2">
        <f t="shared" si="11"/>
        <v>204</v>
      </c>
      <c r="B235" s="2" t="s">
        <v>134</v>
      </c>
      <c r="C235" s="2">
        <v>0.7</v>
      </c>
      <c r="D235" s="2"/>
      <c r="E235" s="2"/>
      <c r="F235" s="2"/>
      <c r="G235" s="2"/>
      <c r="H235" s="2"/>
      <c r="I235" s="2"/>
      <c r="J235" s="2">
        <v>6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2">
        <f t="shared" si="11"/>
        <v>205</v>
      </c>
      <c r="B236" s="2" t="s">
        <v>220</v>
      </c>
      <c r="C236" s="2">
        <v>1.3</v>
      </c>
      <c r="D236" s="2"/>
      <c r="E236" s="2"/>
      <c r="F236" s="2">
        <v>1.3</v>
      </c>
      <c r="G236" s="2"/>
      <c r="H236" s="2"/>
      <c r="I236" s="2"/>
      <c r="J236" s="2">
        <v>6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2"/>
      <c r="B237" s="4" t="s">
        <v>221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>
      <c r="A238" s="2">
        <v>206</v>
      </c>
      <c r="B238" s="2" t="s">
        <v>134</v>
      </c>
      <c r="C238" s="2">
        <v>1.5</v>
      </c>
      <c r="D238" s="2"/>
      <c r="E238" s="2"/>
      <c r="F238" s="2">
        <v>1.5</v>
      </c>
      <c r="G238" s="2"/>
      <c r="H238" s="2"/>
      <c r="I238" s="2"/>
      <c r="J238" s="2">
        <v>4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2"/>
      <c r="B239" s="4" t="s">
        <v>222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2">
        <v>207</v>
      </c>
      <c r="B240" s="2" t="s">
        <v>183</v>
      </c>
      <c r="C240" s="2">
        <v>3</v>
      </c>
      <c r="D240" s="2"/>
      <c r="E240" s="2"/>
      <c r="F240" s="2"/>
      <c r="G240" s="2"/>
      <c r="H240" s="2"/>
      <c r="I240" s="2"/>
      <c r="J240" s="2">
        <v>6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2">
        <f aca="true" t="shared" si="12" ref="A241:A247">A240+1</f>
        <v>208</v>
      </c>
      <c r="B241" s="2" t="s">
        <v>90</v>
      </c>
      <c r="C241" s="2">
        <v>1.2</v>
      </c>
      <c r="D241" s="2"/>
      <c r="E241" s="2"/>
      <c r="F241" s="2">
        <v>1.2</v>
      </c>
      <c r="G241" s="2"/>
      <c r="H241" s="2"/>
      <c r="I241" s="2"/>
      <c r="J241" s="2">
        <v>5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2">
        <f t="shared" si="12"/>
        <v>209</v>
      </c>
      <c r="B242" s="2" t="s">
        <v>83</v>
      </c>
      <c r="C242" s="2">
        <v>1.2</v>
      </c>
      <c r="D242" s="2"/>
      <c r="E242" s="2"/>
      <c r="F242" s="2">
        <v>1.2</v>
      </c>
      <c r="G242" s="2"/>
      <c r="H242" s="2"/>
      <c r="I242" s="2"/>
      <c r="J242" s="2">
        <v>6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2">
        <f t="shared" si="12"/>
        <v>210</v>
      </c>
      <c r="B243" s="2" t="s">
        <v>223</v>
      </c>
      <c r="C243" s="2">
        <v>0.7</v>
      </c>
      <c r="D243" s="2"/>
      <c r="E243" s="2"/>
      <c r="F243" s="2">
        <v>0.7</v>
      </c>
      <c r="G243" s="2"/>
      <c r="H243" s="2"/>
      <c r="I243" s="2"/>
      <c r="J243" s="2">
        <v>6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2">
        <f t="shared" si="12"/>
        <v>211</v>
      </c>
      <c r="B244" s="2" t="s">
        <v>139</v>
      </c>
      <c r="C244" s="2">
        <v>0.2</v>
      </c>
      <c r="D244" s="2"/>
      <c r="E244" s="2"/>
      <c r="F244" s="2">
        <v>0.2</v>
      </c>
      <c r="G244" s="2"/>
      <c r="H244" s="2"/>
      <c r="I244" s="2"/>
      <c r="J244" s="2">
        <v>4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2">
        <f t="shared" si="12"/>
        <v>212</v>
      </c>
      <c r="B245" s="2" t="s">
        <v>91</v>
      </c>
      <c r="C245" s="2">
        <v>0.7</v>
      </c>
      <c r="D245" s="2"/>
      <c r="E245" s="2"/>
      <c r="F245" s="2">
        <v>0.7</v>
      </c>
      <c r="G245" s="2"/>
      <c r="H245" s="2"/>
      <c r="I245" s="2"/>
      <c r="J245" s="2">
        <v>4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2">
        <f t="shared" si="12"/>
        <v>213</v>
      </c>
      <c r="B246" s="2" t="s">
        <v>224</v>
      </c>
      <c r="C246" s="2">
        <v>0.5</v>
      </c>
      <c r="D246" s="2"/>
      <c r="E246" s="2"/>
      <c r="F246" s="2">
        <v>0.5</v>
      </c>
      <c r="G246" s="2"/>
      <c r="H246" s="2"/>
      <c r="I246" s="2"/>
      <c r="J246" s="2">
        <v>6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2">
        <f t="shared" si="12"/>
        <v>214</v>
      </c>
      <c r="B247" s="2" t="s">
        <v>225</v>
      </c>
      <c r="C247" s="2">
        <v>0.4</v>
      </c>
      <c r="D247" s="2"/>
      <c r="E247" s="2"/>
      <c r="F247" s="2">
        <v>0.4</v>
      </c>
      <c r="G247" s="2"/>
      <c r="H247" s="2"/>
      <c r="I247" s="2"/>
      <c r="J247" s="2">
        <v>6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2"/>
      <c r="B248" s="4" t="s">
        <v>226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2">
        <v>215</v>
      </c>
      <c r="B249" s="2" t="s">
        <v>134</v>
      </c>
      <c r="C249" s="2">
        <v>0.5</v>
      </c>
      <c r="D249" s="2"/>
      <c r="E249" s="2"/>
      <c r="F249" s="2"/>
      <c r="G249" s="2"/>
      <c r="H249" s="2"/>
      <c r="I249" s="2"/>
      <c r="J249" s="2">
        <v>6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>
      <c r="A250" s="2"/>
      <c r="B250" s="4" t="s">
        <v>227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2">
        <v>216</v>
      </c>
      <c r="B251" s="2" t="s">
        <v>134</v>
      </c>
      <c r="C251" s="2">
        <v>1</v>
      </c>
      <c r="D251" s="2"/>
      <c r="E251" s="2"/>
      <c r="F251" s="2">
        <v>1</v>
      </c>
      <c r="G251" s="2"/>
      <c r="H251" s="2"/>
      <c r="I251" s="2"/>
      <c r="J251" s="2">
        <v>5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2">
        <f>A251+1</f>
        <v>217</v>
      </c>
      <c r="B252" s="2" t="s">
        <v>129</v>
      </c>
      <c r="C252" s="2">
        <v>1</v>
      </c>
      <c r="D252" s="2"/>
      <c r="E252" s="2"/>
      <c r="F252" s="2">
        <v>1</v>
      </c>
      <c r="G252" s="2"/>
      <c r="H252" s="2"/>
      <c r="I252" s="2"/>
      <c r="J252" s="2">
        <v>5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2">
        <f>A252+1</f>
        <v>218</v>
      </c>
      <c r="B253" s="2" t="s">
        <v>148</v>
      </c>
      <c r="C253" s="2">
        <v>1</v>
      </c>
      <c r="D253" s="2"/>
      <c r="E253" s="2"/>
      <c r="F253" s="2">
        <v>1</v>
      </c>
      <c r="G253" s="2"/>
      <c r="H253" s="2"/>
      <c r="I253" s="2"/>
      <c r="J253" s="2">
        <v>6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2"/>
      <c r="B254" s="4" t="s">
        <v>228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2">
        <v>219</v>
      </c>
      <c r="B255" s="2" t="s">
        <v>119</v>
      </c>
      <c r="C255" s="2">
        <v>1</v>
      </c>
      <c r="D255" s="2"/>
      <c r="E255" s="2">
        <v>0.2</v>
      </c>
      <c r="F255" s="2">
        <v>0.8</v>
      </c>
      <c r="G255" s="2"/>
      <c r="H255" s="2"/>
      <c r="I255" s="2"/>
      <c r="J255" s="2">
        <v>6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2">
        <f>A255+1</f>
        <v>220</v>
      </c>
      <c r="B256" s="2" t="s">
        <v>229</v>
      </c>
      <c r="C256" s="2">
        <v>0.8</v>
      </c>
      <c r="D256" s="2"/>
      <c r="E256" s="2"/>
      <c r="F256" s="2">
        <v>0.8</v>
      </c>
      <c r="G256" s="2"/>
      <c r="H256" s="2"/>
      <c r="I256" s="2"/>
      <c r="J256" s="2">
        <v>6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2">
        <f>A256+1</f>
        <v>221</v>
      </c>
      <c r="B257" s="2" t="s">
        <v>90</v>
      </c>
      <c r="C257" s="2">
        <v>0.2</v>
      </c>
      <c r="D257" s="2"/>
      <c r="E257" s="2"/>
      <c r="F257" s="2">
        <v>0.2</v>
      </c>
      <c r="G257" s="2"/>
      <c r="H257" s="2"/>
      <c r="I257" s="2"/>
      <c r="J257" s="2">
        <v>6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2">
        <f>A257+1</f>
        <v>222</v>
      </c>
      <c r="B258" s="2" t="s">
        <v>148</v>
      </c>
      <c r="C258" s="2">
        <v>0.3</v>
      </c>
      <c r="D258" s="2"/>
      <c r="E258" s="2"/>
      <c r="F258" s="2">
        <v>0.3</v>
      </c>
      <c r="G258" s="2"/>
      <c r="H258" s="2"/>
      <c r="I258" s="2"/>
      <c r="J258" s="2">
        <v>5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2">
        <f>A258+1</f>
        <v>223</v>
      </c>
      <c r="B259" s="2" t="s">
        <v>91</v>
      </c>
      <c r="C259" s="2">
        <v>0.7</v>
      </c>
      <c r="D259" s="2"/>
      <c r="E259" s="2"/>
      <c r="F259" s="2">
        <v>0.7</v>
      </c>
      <c r="G259" s="2"/>
      <c r="H259" s="2"/>
      <c r="I259" s="2"/>
      <c r="J259" s="2">
        <v>5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2"/>
      <c r="B260" s="4" t="s">
        <v>80</v>
      </c>
      <c r="C260" s="4">
        <f>SUM(C229:C259)</f>
        <v>24.899999999999995</v>
      </c>
      <c r="D260" s="4">
        <f>SUM(D229:D259)</f>
        <v>0</v>
      </c>
      <c r="E260" s="4">
        <f>SUM(E229:E259)</f>
        <v>0.2</v>
      </c>
      <c r="F260" s="4">
        <f>SUM(F229:F259)</f>
        <v>18.499999999999996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25.5">
      <c r="A261" s="2"/>
      <c r="B261" s="5" t="s">
        <v>230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2"/>
      <c r="B262" s="4" t="s">
        <v>231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2">
        <v>224</v>
      </c>
      <c r="B263" s="2" t="s">
        <v>128</v>
      </c>
      <c r="C263" s="2">
        <v>1.7</v>
      </c>
      <c r="D263" s="2"/>
      <c r="E263" s="2"/>
      <c r="F263" s="2">
        <v>1.7</v>
      </c>
      <c r="G263" s="2"/>
      <c r="H263" s="2"/>
      <c r="I263" s="2"/>
      <c r="J263" s="2">
        <v>5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2">
        <f>A263+1</f>
        <v>225</v>
      </c>
      <c r="B264" s="2" t="s">
        <v>183</v>
      </c>
      <c r="C264" s="2">
        <v>0.8</v>
      </c>
      <c r="D264" s="2"/>
      <c r="E264" s="2"/>
      <c r="F264" s="2">
        <v>0.8</v>
      </c>
      <c r="G264" s="2"/>
      <c r="H264" s="2"/>
      <c r="I264" s="2"/>
      <c r="J264" s="2">
        <v>3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2">
        <f>A264+1</f>
        <v>226</v>
      </c>
      <c r="B265" s="2" t="s">
        <v>93</v>
      </c>
      <c r="C265" s="2">
        <v>0.7</v>
      </c>
      <c r="D265" s="2"/>
      <c r="E265" s="2"/>
      <c r="F265" s="2">
        <v>0.7</v>
      </c>
      <c r="G265" s="2"/>
      <c r="H265" s="2"/>
      <c r="I265" s="2"/>
      <c r="J265" s="2">
        <v>4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2">
        <f>A265+1</f>
        <v>227</v>
      </c>
      <c r="B266" s="2" t="s">
        <v>83</v>
      </c>
      <c r="C266" s="2">
        <v>0.5</v>
      </c>
      <c r="D266" s="2"/>
      <c r="E266" s="2"/>
      <c r="F266" s="2">
        <v>0.5</v>
      </c>
      <c r="G266" s="2"/>
      <c r="H266" s="2"/>
      <c r="I266" s="2"/>
      <c r="J266" s="2">
        <v>3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>
      <c r="A267" s="2"/>
      <c r="B267" s="4" t="s">
        <v>232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2">
        <v>228</v>
      </c>
      <c r="B268" s="2" t="s">
        <v>134</v>
      </c>
      <c r="C268" s="2">
        <v>2</v>
      </c>
      <c r="D268" s="2"/>
      <c r="E268" s="2"/>
      <c r="F268" s="2">
        <v>2</v>
      </c>
      <c r="G268" s="2"/>
      <c r="H268" s="2"/>
      <c r="I268" s="2"/>
      <c r="J268" s="2">
        <v>5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2">
        <f>A268+1</f>
        <v>229</v>
      </c>
      <c r="B269" s="2" t="s">
        <v>225</v>
      </c>
      <c r="C269" s="2">
        <v>0.2</v>
      </c>
      <c r="D269" s="2"/>
      <c r="E269" s="2"/>
      <c r="F269" s="2">
        <v>0.2</v>
      </c>
      <c r="G269" s="2"/>
      <c r="H269" s="2"/>
      <c r="I269" s="2"/>
      <c r="J269" s="2">
        <v>5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2">
        <f>A269+1</f>
        <v>230</v>
      </c>
      <c r="B270" s="2" t="s">
        <v>83</v>
      </c>
      <c r="C270" s="2">
        <v>0.5</v>
      </c>
      <c r="D270" s="2"/>
      <c r="E270" s="2"/>
      <c r="F270" s="2">
        <v>0.5</v>
      </c>
      <c r="G270" s="2"/>
      <c r="H270" s="2"/>
      <c r="I270" s="2"/>
      <c r="J270" s="2">
        <v>3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2"/>
      <c r="B271" s="4" t="s">
        <v>233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2">
        <v>231</v>
      </c>
      <c r="B272" s="2" t="s">
        <v>225</v>
      </c>
      <c r="C272" s="2">
        <v>0.5</v>
      </c>
      <c r="D272" s="2"/>
      <c r="E272" s="2"/>
      <c r="F272" s="2">
        <v>0.5</v>
      </c>
      <c r="G272" s="2"/>
      <c r="H272" s="2"/>
      <c r="I272" s="2"/>
      <c r="J272" s="2"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2">
        <f>A272+1</f>
        <v>232</v>
      </c>
      <c r="B273" s="2" t="s">
        <v>134</v>
      </c>
      <c r="C273" s="2">
        <v>0.8</v>
      </c>
      <c r="D273" s="2"/>
      <c r="E273" s="2"/>
      <c r="F273" s="2">
        <v>0.8</v>
      </c>
      <c r="G273" s="2"/>
      <c r="H273" s="2"/>
      <c r="I273" s="2"/>
      <c r="J273" s="2">
        <v>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2"/>
      <c r="B274" s="4" t="s">
        <v>234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2">
        <v>233</v>
      </c>
      <c r="B275" s="2" t="s">
        <v>128</v>
      </c>
      <c r="C275" s="2">
        <v>2</v>
      </c>
      <c r="D275" s="2"/>
      <c r="E275" s="2"/>
      <c r="F275" s="2">
        <v>2</v>
      </c>
      <c r="G275" s="2"/>
      <c r="H275" s="2"/>
      <c r="I275" s="2"/>
      <c r="J275" s="2">
        <v>4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>
      <c r="A276" s="2">
        <f>A275+1</f>
        <v>234</v>
      </c>
      <c r="B276" s="2" t="s">
        <v>235</v>
      </c>
      <c r="C276" s="2">
        <v>0.5</v>
      </c>
      <c r="D276" s="2"/>
      <c r="E276" s="2"/>
      <c r="F276" s="2">
        <v>0.5</v>
      </c>
      <c r="G276" s="2"/>
      <c r="H276" s="2"/>
      <c r="I276" s="2"/>
      <c r="J276" s="2">
        <v>3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2">
        <f>A276+1</f>
        <v>235</v>
      </c>
      <c r="B277" s="2" t="s">
        <v>236</v>
      </c>
      <c r="C277" s="2">
        <v>0.8</v>
      </c>
      <c r="D277" s="2"/>
      <c r="E277" s="2"/>
      <c r="F277" s="2">
        <v>0.8</v>
      </c>
      <c r="G277" s="2"/>
      <c r="H277" s="2"/>
      <c r="I277" s="2"/>
      <c r="J277" s="2">
        <v>5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2">
        <f>A277+1</f>
        <v>236</v>
      </c>
      <c r="B278" s="2" t="s">
        <v>237</v>
      </c>
      <c r="C278" s="2">
        <v>0.8</v>
      </c>
      <c r="D278" s="2"/>
      <c r="E278" s="2"/>
      <c r="F278" s="2">
        <v>0.8</v>
      </c>
      <c r="G278" s="2"/>
      <c r="H278" s="2"/>
      <c r="I278" s="2"/>
      <c r="J278" s="2">
        <v>5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2"/>
      <c r="B279" s="4" t="s">
        <v>80</v>
      </c>
      <c r="C279" s="4">
        <f>SUM(C263:C278)</f>
        <v>11.8</v>
      </c>
      <c r="D279" s="4">
        <f>SUM(D263:D278)</f>
        <v>0</v>
      </c>
      <c r="E279" s="4">
        <f>SUM(E263:E278)</f>
        <v>0</v>
      </c>
      <c r="F279" s="4">
        <f>SUM(F263:F278)</f>
        <v>11.8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25.5">
      <c r="A280" s="2"/>
      <c r="B280" s="5" t="s">
        <v>238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2">
        <v>237</v>
      </c>
      <c r="B281" s="2" t="s">
        <v>239</v>
      </c>
      <c r="C281" s="2">
        <v>3</v>
      </c>
      <c r="D281" s="2"/>
      <c r="E281" s="2"/>
      <c r="F281" s="2">
        <v>3</v>
      </c>
      <c r="G281" s="2"/>
      <c r="H281" s="2"/>
      <c r="I281" s="2"/>
      <c r="J281" s="2">
        <v>6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2">
        <f>A281+1</f>
        <v>238</v>
      </c>
      <c r="B282" s="2" t="s">
        <v>240</v>
      </c>
      <c r="C282" s="2">
        <v>2</v>
      </c>
      <c r="D282" s="2"/>
      <c r="E282" s="2"/>
      <c r="F282" s="2">
        <v>2</v>
      </c>
      <c r="G282" s="2"/>
      <c r="H282" s="2"/>
      <c r="I282" s="2"/>
      <c r="J282" s="2">
        <v>4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2">
        <f>A282+1</f>
        <v>239</v>
      </c>
      <c r="B283" s="2" t="s">
        <v>241</v>
      </c>
      <c r="C283" s="2">
        <v>2</v>
      </c>
      <c r="D283" s="2"/>
      <c r="E283" s="2"/>
      <c r="F283" s="2">
        <v>2</v>
      </c>
      <c r="G283" s="2"/>
      <c r="H283" s="2"/>
      <c r="I283" s="2"/>
      <c r="J283" s="2">
        <v>3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2">
        <f>A283+1</f>
        <v>240</v>
      </c>
      <c r="B284" s="2" t="s">
        <v>242</v>
      </c>
      <c r="C284" s="2">
        <v>2</v>
      </c>
      <c r="D284" s="2"/>
      <c r="E284" s="2"/>
      <c r="F284" s="2">
        <v>2</v>
      </c>
      <c r="G284" s="2"/>
      <c r="H284" s="2"/>
      <c r="I284" s="2"/>
      <c r="J284" s="2">
        <v>6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2">
        <f>A284+1</f>
        <v>241</v>
      </c>
      <c r="B285" s="2" t="s">
        <v>243</v>
      </c>
      <c r="C285" s="2">
        <v>6</v>
      </c>
      <c r="D285" s="2"/>
      <c r="E285" s="2"/>
      <c r="F285" s="2">
        <v>6</v>
      </c>
      <c r="G285" s="2"/>
      <c r="H285" s="2"/>
      <c r="I285" s="2"/>
      <c r="J285" s="2">
        <v>3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2">
        <f>A285+1</f>
        <v>242</v>
      </c>
      <c r="B286" s="2" t="s">
        <v>244</v>
      </c>
      <c r="C286" s="2">
        <v>3</v>
      </c>
      <c r="D286" s="2"/>
      <c r="E286" s="2"/>
      <c r="F286" s="2">
        <v>3</v>
      </c>
      <c r="G286" s="2"/>
      <c r="H286" s="2"/>
      <c r="I286" s="2"/>
      <c r="J286" s="2">
        <v>4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2"/>
      <c r="B287" s="4" t="s">
        <v>80</v>
      </c>
      <c r="C287" s="4">
        <f>SUM(C281:C286)</f>
        <v>18</v>
      </c>
      <c r="D287" s="4"/>
      <c r="E287" s="4"/>
      <c r="F287" s="4">
        <f>SUM(F281:F286)</f>
        <v>18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25.5">
      <c r="A288" s="2"/>
      <c r="B288" s="5" t="s">
        <v>245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2"/>
      <c r="B289" s="4" t="s">
        <v>246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2">
        <v>243</v>
      </c>
      <c r="B290" s="2" t="s">
        <v>128</v>
      </c>
      <c r="C290" s="2">
        <v>1.2</v>
      </c>
      <c r="D290" s="2"/>
      <c r="E290" s="2"/>
      <c r="F290" s="2">
        <v>1.2</v>
      </c>
      <c r="G290" s="2"/>
      <c r="H290" s="2"/>
      <c r="I290" s="2"/>
      <c r="J290" s="2">
        <v>6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2">
        <f aca="true" t="shared" si="13" ref="A291:A298">A290+1</f>
        <v>244</v>
      </c>
      <c r="B291" s="2" t="s">
        <v>134</v>
      </c>
      <c r="C291" s="2">
        <v>1.5</v>
      </c>
      <c r="D291" s="2"/>
      <c r="E291" s="2"/>
      <c r="F291" s="2">
        <v>1.5</v>
      </c>
      <c r="G291" s="2"/>
      <c r="H291" s="2"/>
      <c r="I291" s="2"/>
      <c r="J291" s="2">
        <v>5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2">
        <f t="shared" si="13"/>
        <v>245</v>
      </c>
      <c r="B292" s="2" t="s">
        <v>148</v>
      </c>
      <c r="C292" s="2">
        <v>0.3</v>
      </c>
      <c r="D292" s="2"/>
      <c r="E292" s="2"/>
      <c r="F292" s="2">
        <v>0.3</v>
      </c>
      <c r="G292" s="2"/>
      <c r="H292" s="2"/>
      <c r="I292" s="2"/>
      <c r="J292" s="2">
        <v>4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2">
        <f t="shared" si="13"/>
        <v>246</v>
      </c>
      <c r="B293" s="2" t="s">
        <v>92</v>
      </c>
      <c r="C293" s="2">
        <v>1</v>
      </c>
      <c r="D293" s="2"/>
      <c r="E293" s="2"/>
      <c r="F293" s="2">
        <v>1</v>
      </c>
      <c r="G293" s="2"/>
      <c r="H293" s="2"/>
      <c r="I293" s="2"/>
      <c r="J293" s="2">
        <v>4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2">
        <f t="shared" si="13"/>
        <v>247</v>
      </c>
      <c r="B294" s="2" t="s">
        <v>247</v>
      </c>
      <c r="C294" s="2">
        <v>0.3</v>
      </c>
      <c r="D294" s="2"/>
      <c r="E294" s="2"/>
      <c r="F294" s="2">
        <v>0.3</v>
      </c>
      <c r="G294" s="2"/>
      <c r="H294" s="2"/>
      <c r="I294" s="2"/>
      <c r="J294" s="2">
        <v>4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2">
        <f t="shared" si="13"/>
        <v>248</v>
      </c>
      <c r="B295" s="2" t="s">
        <v>83</v>
      </c>
      <c r="C295" s="2">
        <v>0.6</v>
      </c>
      <c r="D295" s="2"/>
      <c r="E295" s="2"/>
      <c r="F295" s="2">
        <v>0.6</v>
      </c>
      <c r="G295" s="2"/>
      <c r="H295" s="2"/>
      <c r="I295" s="2"/>
      <c r="J295" s="2">
        <v>6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2">
        <f t="shared" si="13"/>
        <v>249</v>
      </c>
      <c r="B296" s="2" t="s">
        <v>93</v>
      </c>
      <c r="C296" s="2">
        <v>0.6</v>
      </c>
      <c r="D296" s="2"/>
      <c r="E296" s="2"/>
      <c r="F296" s="2">
        <v>0.6</v>
      </c>
      <c r="G296" s="2"/>
      <c r="H296" s="2"/>
      <c r="I296" s="2"/>
      <c r="J296" s="2">
        <v>3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2">
        <f t="shared" si="13"/>
        <v>250</v>
      </c>
      <c r="B297" s="2" t="s">
        <v>121</v>
      </c>
      <c r="C297" s="2">
        <v>0.6</v>
      </c>
      <c r="D297" s="2"/>
      <c r="E297" s="2"/>
      <c r="F297" s="2">
        <v>0.6</v>
      </c>
      <c r="G297" s="2"/>
      <c r="H297" s="2"/>
      <c r="I297" s="2"/>
      <c r="J297" s="2">
        <v>3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2">
        <f t="shared" si="13"/>
        <v>251</v>
      </c>
      <c r="B298" s="2" t="s">
        <v>248</v>
      </c>
      <c r="C298" s="2">
        <v>1</v>
      </c>
      <c r="D298" s="2"/>
      <c r="E298" s="2"/>
      <c r="F298" s="2"/>
      <c r="G298" s="2"/>
      <c r="H298" s="2"/>
      <c r="I298" s="2"/>
      <c r="J298" s="2">
        <v>6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2"/>
      <c r="B299" s="4" t="s">
        <v>249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2">
        <v>253</v>
      </c>
      <c r="B300" s="2" t="s">
        <v>134</v>
      </c>
      <c r="C300" s="2">
        <v>1.5</v>
      </c>
      <c r="D300" s="2"/>
      <c r="E300" s="2"/>
      <c r="F300" s="2">
        <v>1.5</v>
      </c>
      <c r="G300" s="2"/>
      <c r="H300" s="2"/>
      <c r="I300" s="2"/>
      <c r="J300" s="2">
        <v>4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2">
        <f aca="true" t="shared" si="14" ref="A301:A312">A300+1</f>
        <v>254</v>
      </c>
      <c r="B301" s="2" t="s">
        <v>218</v>
      </c>
      <c r="C301" s="2">
        <v>0.6</v>
      </c>
      <c r="D301" s="2"/>
      <c r="E301" s="2"/>
      <c r="F301" s="2">
        <v>0.6</v>
      </c>
      <c r="G301" s="2"/>
      <c r="H301" s="2"/>
      <c r="I301" s="2"/>
      <c r="J301" s="2">
        <v>4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2">
        <f t="shared" si="14"/>
        <v>255</v>
      </c>
      <c r="B302" s="2" t="s">
        <v>101</v>
      </c>
      <c r="C302" s="2">
        <v>0.6</v>
      </c>
      <c r="D302" s="2"/>
      <c r="E302" s="2"/>
      <c r="F302" s="2">
        <v>0.6</v>
      </c>
      <c r="G302" s="2"/>
      <c r="H302" s="2"/>
      <c r="I302" s="2"/>
      <c r="J302" s="2">
        <v>4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2">
        <f t="shared" si="14"/>
        <v>256</v>
      </c>
      <c r="B303" s="2" t="s">
        <v>139</v>
      </c>
      <c r="C303" s="2">
        <v>0.9</v>
      </c>
      <c r="D303" s="2"/>
      <c r="E303" s="2"/>
      <c r="F303" s="2">
        <v>0.9</v>
      </c>
      <c r="G303" s="2"/>
      <c r="H303" s="2"/>
      <c r="I303" s="2"/>
      <c r="J303" s="2">
        <v>4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2">
        <f t="shared" si="14"/>
        <v>257</v>
      </c>
      <c r="B304" s="2" t="s">
        <v>121</v>
      </c>
      <c r="C304" s="2">
        <v>0.6</v>
      </c>
      <c r="D304" s="2"/>
      <c r="E304" s="2"/>
      <c r="F304" s="2">
        <v>0.6</v>
      </c>
      <c r="G304" s="2"/>
      <c r="H304" s="2"/>
      <c r="I304" s="2"/>
      <c r="J304" s="2">
        <v>4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2">
        <f t="shared" si="14"/>
        <v>258</v>
      </c>
      <c r="B305" s="2" t="s">
        <v>225</v>
      </c>
      <c r="C305" s="2">
        <v>0.6</v>
      </c>
      <c r="D305" s="2"/>
      <c r="E305" s="2"/>
      <c r="F305" s="2">
        <v>0.6</v>
      </c>
      <c r="G305" s="2"/>
      <c r="H305" s="2"/>
      <c r="I305" s="2"/>
      <c r="J305" s="2">
        <v>4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2">
        <f t="shared" si="14"/>
        <v>259</v>
      </c>
      <c r="B306" s="2" t="s">
        <v>250</v>
      </c>
      <c r="C306" s="2">
        <v>1</v>
      </c>
      <c r="D306" s="2"/>
      <c r="E306" s="2"/>
      <c r="F306" s="2"/>
      <c r="G306" s="2"/>
      <c r="H306" s="2"/>
      <c r="I306" s="2"/>
      <c r="J306" s="2">
        <v>6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2">
        <f t="shared" si="14"/>
        <v>260</v>
      </c>
      <c r="B307" s="2" t="s">
        <v>211</v>
      </c>
      <c r="C307" s="2">
        <v>1</v>
      </c>
      <c r="D307" s="2"/>
      <c r="E307" s="2"/>
      <c r="F307" s="2"/>
      <c r="G307" s="2"/>
      <c r="H307" s="2"/>
      <c r="I307" s="2"/>
      <c r="J307" s="2">
        <v>6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2">
        <f t="shared" si="14"/>
        <v>261</v>
      </c>
      <c r="B308" s="2" t="s">
        <v>251</v>
      </c>
      <c r="C308" s="2">
        <v>0.6</v>
      </c>
      <c r="D308" s="2"/>
      <c r="E308" s="2"/>
      <c r="F308" s="2">
        <v>0.6</v>
      </c>
      <c r="G308" s="2"/>
      <c r="H308" s="2"/>
      <c r="I308" s="2"/>
      <c r="J308" s="2">
        <v>3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2">
        <f t="shared" si="14"/>
        <v>262</v>
      </c>
      <c r="B309" s="2" t="s">
        <v>252</v>
      </c>
      <c r="C309" s="2">
        <v>1</v>
      </c>
      <c r="D309" s="2"/>
      <c r="E309" s="2"/>
      <c r="F309" s="2">
        <v>1</v>
      </c>
      <c r="G309" s="2"/>
      <c r="H309" s="2"/>
      <c r="I309" s="2"/>
      <c r="J309" s="2">
        <v>3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2">
        <f t="shared" si="14"/>
        <v>263</v>
      </c>
      <c r="B310" s="2" t="s">
        <v>253</v>
      </c>
      <c r="C310" s="2">
        <v>0.6</v>
      </c>
      <c r="D310" s="2"/>
      <c r="E310" s="2"/>
      <c r="F310" s="2">
        <v>0.6</v>
      </c>
      <c r="G310" s="2"/>
      <c r="H310" s="2"/>
      <c r="I310" s="2"/>
      <c r="J310" s="2">
        <v>3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2">
        <f t="shared" si="14"/>
        <v>264</v>
      </c>
      <c r="B311" s="2" t="s">
        <v>254</v>
      </c>
      <c r="C311" s="2">
        <v>0.6</v>
      </c>
      <c r="D311" s="2"/>
      <c r="E311" s="2"/>
      <c r="F311" s="2">
        <v>0.6</v>
      </c>
      <c r="G311" s="2"/>
      <c r="H311" s="2"/>
      <c r="I311" s="2"/>
      <c r="J311" s="2">
        <v>3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2">
        <f t="shared" si="14"/>
        <v>265</v>
      </c>
      <c r="B312" s="6" t="s">
        <v>255</v>
      </c>
      <c r="C312" s="2">
        <v>1</v>
      </c>
      <c r="D312" s="2"/>
      <c r="E312" s="2"/>
      <c r="F312" s="2">
        <v>1</v>
      </c>
      <c r="G312" s="2"/>
      <c r="H312" s="2"/>
      <c r="I312" s="2"/>
      <c r="J312" s="2">
        <v>6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2"/>
      <c r="B313" s="4" t="s">
        <v>80</v>
      </c>
      <c r="C313" s="4">
        <f>SUM(C290:C312)</f>
        <v>17.7</v>
      </c>
      <c r="D313" s="4"/>
      <c r="E313" s="4"/>
      <c r="F313" s="4">
        <f>SUM(F290:F312)</f>
        <v>14.699999999999998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2"/>
      <c r="B314" s="4" t="s">
        <v>9</v>
      </c>
      <c r="C314" s="2">
        <f aca="true" t="shared" si="15" ref="C314:U314">SUM(C64+C127+C153+C163+C174+C198+C210+C226+C260+C279+C287+C313)</f>
        <v>292.07</v>
      </c>
      <c r="D314" s="2">
        <f t="shared" si="15"/>
        <v>31.450000000000003</v>
      </c>
      <c r="E314" s="2">
        <f t="shared" si="15"/>
        <v>15.75</v>
      </c>
      <c r="F314" s="2">
        <f t="shared" si="15"/>
        <v>231.77</v>
      </c>
      <c r="G314" s="2">
        <f t="shared" si="15"/>
        <v>0</v>
      </c>
      <c r="H314" s="2">
        <f t="shared" si="15"/>
        <v>11.4</v>
      </c>
      <c r="I314" s="2">
        <f t="shared" si="15"/>
        <v>80.5</v>
      </c>
      <c r="J314" s="2">
        <f t="shared" si="15"/>
        <v>4</v>
      </c>
      <c r="K314" s="2">
        <f t="shared" si="15"/>
        <v>0</v>
      </c>
      <c r="L314" s="2">
        <f t="shared" si="15"/>
        <v>0</v>
      </c>
      <c r="M314" s="2">
        <f t="shared" si="15"/>
        <v>0</v>
      </c>
      <c r="N314" s="2">
        <f t="shared" si="15"/>
        <v>0</v>
      </c>
      <c r="O314" s="2">
        <f t="shared" si="15"/>
        <v>0</v>
      </c>
      <c r="P314" s="2">
        <f t="shared" si="15"/>
        <v>0</v>
      </c>
      <c r="Q314" s="2">
        <f t="shared" si="15"/>
        <v>0</v>
      </c>
      <c r="R314" s="2">
        <f t="shared" si="15"/>
        <v>7</v>
      </c>
      <c r="S314" s="2">
        <f t="shared" si="15"/>
        <v>104.30000000000001</v>
      </c>
      <c r="T314" s="2">
        <f t="shared" si="15"/>
        <v>3</v>
      </c>
      <c r="U314" s="2">
        <f t="shared" si="15"/>
        <v>55.300000000000004</v>
      </c>
    </row>
  </sheetData>
  <sheetProtection selectLockedCells="1" selectUnlockedCells="1"/>
  <mergeCells count="26">
    <mergeCell ref="A4:A6"/>
    <mergeCell ref="B4:B6"/>
    <mergeCell ref="C4:F4"/>
    <mergeCell ref="G4:I4"/>
    <mergeCell ref="C5:C6"/>
    <mergeCell ref="D5:D6"/>
    <mergeCell ref="E5:E6"/>
    <mergeCell ref="F5:F6"/>
    <mergeCell ref="G5:G6"/>
    <mergeCell ref="H5:H6"/>
    <mergeCell ref="R4:U4"/>
    <mergeCell ref="O5:O6"/>
    <mergeCell ref="P5:P6"/>
    <mergeCell ref="Q5:Q6"/>
    <mergeCell ref="R5:S5"/>
    <mergeCell ref="T5:U5"/>
    <mergeCell ref="A7:U7"/>
    <mergeCell ref="A65:U65"/>
    <mergeCell ref="A128:U128"/>
    <mergeCell ref="I5:I6"/>
    <mergeCell ref="L5:L6"/>
    <mergeCell ref="M5:M6"/>
    <mergeCell ref="N5:N6"/>
    <mergeCell ref="J4:J6"/>
    <mergeCell ref="K4:K6"/>
    <mergeCell ref="L4:Q4"/>
  </mergeCells>
  <printOptions/>
  <pageMargins left="0.5902777777777778" right="0.39375" top="0.43333333333333335" bottom="0.4333333333333333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2015-07-31T10:09:27Z</dcterms:modified>
  <cp:category/>
  <cp:version/>
  <cp:contentType/>
  <cp:contentStatus/>
</cp:coreProperties>
</file>