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<sst xmlns="http://schemas.openxmlformats.org/spreadsheetml/2006/main" count="71" uniqueCount="67">
  <si>
    <t>ИНФОРМАЦИЯ</t>
  </si>
  <si>
    <t>о работе с обращениями и запросами граждан и организаций</t>
  </si>
  <si>
    <t>с 01.10.2016 по 31.12.2016</t>
  </si>
  <si>
    <t>ИОГВ / ОМС</t>
  </si>
  <si>
    <t>Администрация Кадыйского муниципального района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</si>
  <si>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</si>
  <si>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</si>
  <si>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</si>
  <si>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</si>
  <si>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</si>
  <si>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</si>
  <si>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</si>
  <si>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</si>
  <si>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</si>
  <si>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</si>
  <si>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</si>
  <si>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</si>
  <si>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</si>
  <si>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</si>
  <si>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</si>
  <si>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</si>
  <si>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</si>
  <si>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</si>
  <si>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</si>
  <si>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</si>
  <si>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</si>
  <si>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</si>
  <si>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</si>
  <si>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</si>
  <si>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</si>
  <si>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</si>
  <si>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</si>
  <si>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</si>
  <si>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</si>
  <si>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</si>
  <si>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</si>
  <si>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</si>
  <si>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</si>
  <si>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</si>
  <si>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</si>
  <si>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</si>
  <si>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</si>
  <si>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</si>
  <si>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</si>
  <si>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</si>
  <si>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</si>
  <si>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</si>
  <si>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</si>
  <si>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</si>
  <si>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</si>
  <si>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</si>
  <si>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</si>
  <si>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</si>
  <si>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</si>
  <si>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</si>
  <si>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</si>
  <si>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</si>
  <si>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</si>
  <si>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</si>
  <si>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</si>
  <si>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</si>
  <si>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 xml:space="preserve">Руководитель аппарата </t>
  </si>
  <si>
    <t>Волкова Светлана Сергеевна</t>
  </si>
  <si>
    <t>157980 п. Кадый ул. Центральная д.3</t>
  </si>
  <si>
    <t>kadiy@adm44.ru</t>
  </si>
  <si>
    <t>3-40-21</t>
  </si>
  <si>
    <t>3-40-08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</si>
</sst>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17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top" wrapText="1"/>
    </xf>
    <xf numFmtId="0" fontId="43" fillId="34" borderId="23" xfId="0" applyFont="1" applyFill="1" applyBorder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43" fillId="34" borderId="19" xfId="0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3" fillId="34" borderId="31" xfId="0" applyFont="1" applyFill="1" applyBorder="1" applyAlignment="1">
      <alignment wrapText="1"/>
    </xf>
    <xf numFmtId="0" fontId="43" fillId="34" borderId="32" xfId="0" applyFont="1" applyFill="1" applyBorder="1" applyAlignment="1">
      <alignment wrapText="1"/>
    </xf>
    <xf numFmtId="0" fontId="48" fillId="0" borderId="33" xfId="0" applyFont="1" applyBorder="1" applyAlignment="1">
      <alignment wrapText="1"/>
    </xf>
    <xf numFmtId="0" fontId="48" fillId="0" borderId="32" xfId="0" applyFont="1" applyBorder="1" applyAlignment="1">
      <alignment wrapText="1"/>
    </xf>
    <xf numFmtId="0" fontId="43" fillId="34" borderId="27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34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4" borderId="40" xfId="0" applyFont="1" applyFill="1" applyBorder="1" applyAlignment="1">
      <alignment horizontal="center" wrapText="1"/>
    </xf>
    <xf numFmtId="0" fontId="43" fillId="34" borderId="41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32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right" wrapText="1"/>
    </xf>
    <xf numFmtId="0" fontId="43" fillId="33" borderId="2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24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9" fillId="36" borderId="0" xfId="0" applyFont="1" applyFill="1" applyAlignment="1">
      <alignment wrapText="1"/>
    </xf>
    <xf numFmtId="0" fontId="50" fillId="36" borderId="0" xfId="0" applyFont="1" applyFill="1" applyAlignment="1">
      <alignment wrapText="1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6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30" fillId="36" borderId="0" xfId="42" applyFill="1" applyAlignment="1" applyProtection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diy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1">
      <selection activeCell="A56" sqref="A56:G56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9</v>
      </c>
      <c r="B14" s="32"/>
      <c r="C14" s="33">
        <v>1</v>
      </c>
      <c r="D14" s="32"/>
      <c r="E14" s="33">
        <v>5</v>
      </c>
      <c r="F14" s="32"/>
      <c r="G14" s="33">
        <f>SUM(A14+C14+E14)</f>
        <v>15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3</v>
      </c>
      <c r="B19" s="32"/>
      <c r="C19" s="33">
        <v>11</v>
      </c>
      <c r="D19" s="32"/>
      <c r="E19" s="33">
        <v>0</v>
      </c>
      <c r="F19" s="32"/>
      <c r="G19" s="38">
        <v>1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7490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20.026702269692926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1</v>
      </c>
      <c r="E29" s="31">
        <f>D29/D34*100</f>
        <v>6.666666666666667</v>
      </c>
      <c r="F29" s="32"/>
      <c r="G29" s="33">
        <f>D29/G23*10000</f>
        <v>1.335113484646195</v>
      </c>
      <c r="H29" s="32"/>
    </row>
    <row r="30" spans="1:8" ht="15.75" customHeight="1" thickBot="1">
      <c r="A30" s="56" t="s">
        <v>26</v>
      </c>
      <c r="B30" s="57"/>
      <c r="C30" s="59"/>
      <c r="D30" s="6">
        <v>2</v>
      </c>
      <c r="E30" s="31">
        <f>D30/D34*100</f>
        <v>13.333333333333334</v>
      </c>
      <c r="F30" s="32"/>
      <c r="G30" s="33">
        <f>D30/G23*10000</f>
        <v>2.67022696929239</v>
      </c>
      <c r="H30" s="32"/>
    </row>
    <row r="31" spans="1:8" ht="15.75" customHeight="1" thickBot="1">
      <c r="A31" s="56" t="s">
        <v>27</v>
      </c>
      <c r="B31" s="57"/>
      <c r="C31" s="59"/>
      <c r="D31" s="6">
        <v>1</v>
      </c>
      <c r="E31" s="31">
        <f>D31/D34*100</f>
        <v>6.666666666666667</v>
      </c>
      <c r="F31" s="32"/>
      <c r="G31" s="33">
        <f>D31/G23*10000</f>
        <v>1.335113484646195</v>
      </c>
      <c r="H31" s="32"/>
    </row>
    <row r="32" spans="1:8" ht="15.75" customHeight="1" thickBot="1">
      <c r="A32" s="56" t="s">
        <v>28</v>
      </c>
      <c r="B32" s="57"/>
      <c r="C32" s="59"/>
      <c r="D32" s="6">
        <v>3</v>
      </c>
      <c r="E32" s="31">
        <f>D32/D34*100</f>
        <v>20</v>
      </c>
      <c r="F32" s="32"/>
      <c r="G32" s="33">
        <f>D32/G23*10000</f>
        <v>4.005340453938585</v>
      </c>
      <c r="H32" s="32"/>
    </row>
    <row r="33" spans="1:8" ht="15.75" customHeight="1" thickBot="1">
      <c r="A33" s="56" t="s">
        <v>29</v>
      </c>
      <c r="B33" s="57"/>
      <c r="C33" s="59"/>
      <c r="D33" s="6">
        <v>8</v>
      </c>
      <c r="E33" s="31">
        <f>D33/D34*100</f>
        <v>53.333333333333336</v>
      </c>
      <c r="F33" s="32"/>
      <c r="G33" s="33">
        <f>D33/G23*10000</f>
        <v>10.68090787716956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15</v>
      </c>
      <c r="E34" s="31">
        <f>SUM(E29:F33)</f>
        <v>100</v>
      </c>
      <c r="F34" s="32"/>
      <c r="G34" s="33">
        <f>SUM(G29:H33)</f>
        <v>20.026702269692926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15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15</v>
      </c>
      <c r="B42" s="10">
        <v>8</v>
      </c>
      <c r="C42" s="6">
        <v>0</v>
      </c>
      <c r="D42" s="6">
        <v>7</v>
      </c>
      <c r="E42" s="6">
        <v>0</v>
      </c>
      <c r="F42" s="6">
        <v>0</v>
      </c>
      <c r="G42" s="72">
        <v>0</v>
      </c>
      <c r="H42" s="73"/>
    </row>
    <row r="43" spans="1:8" ht="15" customHeight="1" thickBot="1">
      <c r="A43" s="11" t="s">
        <v>23</v>
      </c>
      <c r="B43" s="12">
        <f>B42/A42*100</f>
        <v>53.333333333333336</v>
      </c>
      <c r="C43" s="13">
        <f>C42/A42*100</f>
        <v>0</v>
      </c>
      <c r="D43" s="13">
        <f>D42/A42*100</f>
        <v>46.666666666666664</v>
      </c>
      <c r="E43" s="13">
        <f>E42/A42*100</f>
        <v>0</v>
      </c>
      <c r="F43" s="13">
        <f>F42/A42*100</f>
        <v>0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5</v>
      </c>
      <c r="B50" s="82">
        <v>0</v>
      </c>
      <c r="C50" s="83"/>
      <c r="D50" s="33">
        <v>5</v>
      </c>
      <c r="E50" s="32"/>
      <c r="F50" s="84">
        <v>5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2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56</v>
      </c>
      <c r="B74" s="101"/>
      <c r="C74" s="101"/>
      <c r="D74" s="101"/>
      <c r="E74" s="93">
        <v>49442</v>
      </c>
      <c r="G74" s="94" t="s">
        <v>65</v>
      </c>
    </row>
    <row r="75" spans="1:7" ht="12.75" customHeight="1">
      <c r="A75" s="97"/>
      <c r="B75" s="97"/>
      <c r="C75" s="97"/>
      <c r="D75" s="97"/>
      <c r="E75" s="95" t="s">
        <v>57</v>
      </c>
      <c r="G75" s="95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1" t="s">
        <v>59</v>
      </c>
      <c r="B77" s="101"/>
      <c r="C77" s="101"/>
      <c r="D77" s="101"/>
      <c r="E77" s="93">
        <v>49442</v>
      </c>
      <c r="G77" s="94" t="s">
        <v>66</v>
      </c>
    </row>
    <row r="78" spans="5:7" ht="15" customHeight="1">
      <c r="E78" s="95" t="s">
        <v>57</v>
      </c>
      <c r="G78" s="95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kadiy@adm44.ru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DOM</cp:lastModifiedBy>
  <dcterms:created xsi:type="dcterms:W3CDTF">2017-01-09T12:19:25Z</dcterms:created>
  <dcterms:modified xsi:type="dcterms:W3CDTF">2017-01-09T12:19:32Z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